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Д эк. и финансов\001 Тарифы\Раскрытие информации\Раскрытие информации на сайте\информация, размещенная в 2022 году\"/>
    </mc:Choice>
  </mc:AlternateContent>
  <bookViews>
    <workbookView xWindow="26040" yWindow="0" windowWidth="8070" windowHeight="1830" tabRatio="872"/>
  </bookViews>
  <sheets>
    <sheet name="Алтайский край до 01.12." sheetId="1" r:id="rId1"/>
    <sheet name="Алтайский край после 01.12." sheetId="11" r:id="rId2"/>
    <sheet name="Республика Бурятия до 01.12." sheetId="2" r:id="rId3"/>
    <sheet name="Республика Бурятия после 01.12." sheetId="12" r:id="rId4"/>
    <sheet name="Республика Алтай до 01.12." sheetId="10" r:id="rId5"/>
    <sheet name="Республика Алтай после 01.12" sheetId="13" r:id="rId6"/>
    <sheet name="Красноярский край до 01.12." sheetId="4" r:id="rId7"/>
    <sheet name="Красноярский край после 01.12." sheetId="14" r:id="rId8"/>
    <sheet name="Кем.область-Кузбасс до 01.12." sheetId="5" r:id="rId9"/>
    <sheet name="Кем.область-Кузбасс после 01.12" sheetId="15" r:id="rId10"/>
    <sheet name="Омская область до 01.12." sheetId="6" r:id="rId11"/>
    <sheet name="Омская область после 01.12." sheetId="16" r:id="rId12"/>
    <sheet name="Республика Хакасия до 01.12." sheetId="7" r:id="rId13"/>
    <sheet name="Республика Хакасия после 01.12." sheetId="17" r:id="rId14"/>
    <sheet name="Забайкальский край до 01.12." sheetId="8" r:id="rId15"/>
    <sheet name="Забайкальский край после 01.12."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a" localSheetId="14">#REF!</definedName>
    <definedName name="\a" localSheetId="10">#REF!</definedName>
    <definedName name="\a" localSheetId="12">#REF!</definedName>
    <definedName name="\a">#REF!</definedName>
    <definedName name="\m" localSheetId="14">#REF!</definedName>
    <definedName name="\m" localSheetId="10">#REF!</definedName>
    <definedName name="\m" localSheetId="12">#REF!</definedName>
    <definedName name="\m">#REF!</definedName>
    <definedName name="\n" localSheetId="14">#REF!</definedName>
    <definedName name="\n" localSheetId="10">#REF!</definedName>
    <definedName name="\n" localSheetId="12">#REF!</definedName>
    <definedName name="\n">#REF!</definedName>
    <definedName name="\o" localSheetId="14">#REF!</definedName>
    <definedName name="\o" localSheetId="10">#REF!</definedName>
    <definedName name="\o" localSheetId="12">#REF!</definedName>
    <definedName name="\o">#REF!</definedName>
    <definedName name="___________SP1" localSheetId="10">[1]FES!#REF!</definedName>
    <definedName name="___________SP1">[1]FES!#REF!</definedName>
    <definedName name="___________SP10" localSheetId="10">[1]FES!#REF!</definedName>
    <definedName name="___________SP10">[1]FES!#REF!</definedName>
    <definedName name="___________SP11" localSheetId="10">[1]FES!#REF!</definedName>
    <definedName name="___________SP11">[1]FES!#REF!</definedName>
    <definedName name="___________SP12" localSheetId="10">[1]FES!#REF!</definedName>
    <definedName name="___________SP12">[1]FES!#REF!</definedName>
    <definedName name="___________SP13" localSheetId="10">[1]FES!#REF!</definedName>
    <definedName name="___________SP13">[1]FES!#REF!</definedName>
    <definedName name="___________SP14" localSheetId="10">[1]FES!#REF!</definedName>
    <definedName name="___________SP14">[1]FES!#REF!</definedName>
    <definedName name="___________SP15" localSheetId="10">[1]FES!#REF!</definedName>
    <definedName name="___________SP15">[1]FES!#REF!</definedName>
    <definedName name="___________SP16" localSheetId="10">[1]FES!#REF!</definedName>
    <definedName name="___________SP16">[1]FES!#REF!</definedName>
    <definedName name="___________SP17" localSheetId="10">[1]FES!#REF!</definedName>
    <definedName name="___________SP17">[1]FES!#REF!</definedName>
    <definedName name="___________SP18" localSheetId="10">[1]FES!#REF!</definedName>
    <definedName name="___________SP18">[1]FES!#REF!</definedName>
    <definedName name="___________SP19" localSheetId="10">[1]FES!#REF!</definedName>
    <definedName name="___________SP19">[1]FES!#REF!</definedName>
    <definedName name="___________SP2" localSheetId="10">[1]FES!#REF!</definedName>
    <definedName name="___________SP2">[1]FES!#REF!</definedName>
    <definedName name="___________SP20" localSheetId="10">[1]FES!#REF!</definedName>
    <definedName name="___________SP20">[1]FES!#REF!</definedName>
    <definedName name="___________SP3" localSheetId="10">[1]FES!#REF!</definedName>
    <definedName name="___________SP3">[1]FES!#REF!</definedName>
    <definedName name="___________SP4" localSheetId="10">[1]FES!#REF!</definedName>
    <definedName name="___________SP4">[1]FES!#REF!</definedName>
    <definedName name="___________SP5" localSheetId="10">[1]FES!#REF!</definedName>
    <definedName name="___________SP5">[1]FES!#REF!</definedName>
    <definedName name="___________SP7" localSheetId="10">[1]FES!#REF!</definedName>
    <definedName name="___________SP7">[1]FES!#REF!</definedName>
    <definedName name="___________SP8" localSheetId="10">[1]FES!#REF!</definedName>
    <definedName name="___________SP8">[1]FES!#REF!</definedName>
    <definedName name="___________SP9" localSheetId="10">[1]FES!#REF!</definedName>
    <definedName name="___________SP9">[1]FES!#REF!</definedName>
    <definedName name="___________vp1" localSheetId="10">#REF!</definedName>
    <definedName name="___________vp1" localSheetId="12">#REF!</definedName>
    <definedName name="___________vp1">#REF!</definedName>
    <definedName name="___________vpp1" localSheetId="10">#REF!</definedName>
    <definedName name="___________vpp1" localSheetId="12">#REF!</definedName>
    <definedName name="___________vpp1">#REF!</definedName>
    <definedName name="___________vpp2" localSheetId="10">#REF!</definedName>
    <definedName name="___________vpp2" localSheetId="12">#REF!</definedName>
    <definedName name="___________vpp2">#REF!</definedName>
    <definedName name="___________vpp3" localSheetId="10">#REF!</definedName>
    <definedName name="___________vpp3" localSheetId="12">#REF!</definedName>
    <definedName name="___________vpp3">#REF!</definedName>
    <definedName name="___________vpp4" localSheetId="10">#REF!</definedName>
    <definedName name="___________vpp4" localSheetId="12">#REF!</definedName>
    <definedName name="___________vpp4">#REF!</definedName>
    <definedName name="___________vpp5" localSheetId="10">#REF!</definedName>
    <definedName name="___________vpp5" localSheetId="12">#REF!</definedName>
    <definedName name="___________vpp5">#REF!</definedName>
    <definedName name="___________vpp6" localSheetId="10">#REF!</definedName>
    <definedName name="___________vpp6" localSheetId="12">#REF!</definedName>
    <definedName name="___________vpp6">#REF!</definedName>
    <definedName name="___________vpp7" localSheetId="10">#REF!</definedName>
    <definedName name="___________vpp7" localSheetId="12">#REF!</definedName>
    <definedName name="___________vpp7">#REF!</definedName>
    <definedName name="_________SP1" localSheetId="10">[2]FES!#REF!</definedName>
    <definedName name="_________SP1">[2]FES!#REF!</definedName>
    <definedName name="_________SP10" localSheetId="10">[2]FES!#REF!</definedName>
    <definedName name="_________SP10">[2]FES!#REF!</definedName>
    <definedName name="_________SP11" localSheetId="10">[2]FES!#REF!</definedName>
    <definedName name="_________SP11">[2]FES!#REF!</definedName>
    <definedName name="_________SP12" localSheetId="10">[2]FES!#REF!</definedName>
    <definedName name="_________SP12">[2]FES!#REF!</definedName>
    <definedName name="_________SP13" localSheetId="10">[2]FES!#REF!</definedName>
    <definedName name="_________SP13">[2]FES!#REF!</definedName>
    <definedName name="_________SP14" localSheetId="10">[2]FES!#REF!</definedName>
    <definedName name="_________SP14">[2]FES!#REF!</definedName>
    <definedName name="_________SP15" localSheetId="10">[2]FES!#REF!</definedName>
    <definedName name="_________SP15">[2]FES!#REF!</definedName>
    <definedName name="_________SP16" localSheetId="10">[2]FES!#REF!</definedName>
    <definedName name="_________SP16">[2]FES!#REF!</definedName>
    <definedName name="_________SP17" localSheetId="10">[2]FES!#REF!</definedName>
    <definedName name="_________SP17">[2]FES!#REF!</definedName>
    <definedName name="_________SP18" localSheetId="10">[2]FES!#REF!</definedName>
    <definedName name="_________SP18">[2]FES!#REF!</definedName>
    <definedName name="_________SP19" localSheetId="10">[2]FES!#REF!</definedName>
    <definedName name="_________SP19">[2]FES!#REF!</definedName>
    <definedName name="_________SP2" localSheetId="10">[2]FES!#REF!</definedName>
    <definedName name="_________SP2">[2]FES!#REF!</definedName>
    <definedName name="_________SP20" localSheetId="10">[2]FES!#REF!</definedName>
    <definedName name="_________SP20">[2]FES!#REF!</definedName>
    <definedName name="_________SP3" localSheetId="10">[2]FES!#REF!</definedName>
    <definedName name="_________SP3">[2]FES!#REF!</definedName>
    <definedName name="_________SP4" localSheetId="10">[2]FES!#REF!</definedName>
    <definedName name="_________SP4">[2]FES!#REF!</definedName>
    <definedName name="_________SP5" localSheetId="10">[2]FES!#REF!</definedName>
    <definedName name="_________SP5">[2]FES!#REF!</definedName>
    <definedName name="_________SP7" localSheetId="10">[2]FES!#REF!</definedName>
    <definedName name="_________SP7">[2]FES!#REF!</definedName>
    <definedName name="_________SP8" localSheetId="10">[2]FES!#REF!</definedName>
    <definedName name="_________SP8">[2]FES!#REF!</definedName>
    <definedName name="_________SP9" localSheetId="10">[2]FES!#REF!</definedName>
    <definedName name="_________SP9">[2]FES!#REF!</definedName>
    <definedName name="_________vp1" localSheetId="10">#REF!</definedName>
    <definedName name="_________vp1" localSheetId="12">#REF!</definedName>
    <definedName name="_________vp1">#REF!</definedName>
    <definedName name="_________vpp1" localSheetId="10">#REF!</definedName>
    <definedName name="_________vpp1" localSheetId="12">#REF!</definedName>
    <definedName name="_________vpp1">#REF!</definedName>
    <definedName name="_________vpp2" localSheetId="10">#REF!</definedName>
    <definedName name="_________vpp2" localSheetId="12">#REF!</definedName>
    <definedName name="_________vpp2">#REF!</definedName>
    <definedName name="_________vpp3" localSheetId="10">#REF!</definedName>
    <definedName name="_________vpp3" localSheetId="12">#REF!</definedName>
    <definedName name="_________vpp3">#REF!</definedName>
    <definedName name="_________vpp4" localSheetId="10">#REF!</definedName>
    <definedName name="_________vpp4" localSheetId="12">#REF!</definedName>
    <definedName name="_________vpp4">#REF!</definedName>
    <definedName name="_________vpp5" localSheetId="10">#REF!</definedName>
    <definedName name="_________vpp5" localSheetId="12">#REF!</definedName>
    <definedName name="_________vpp5">#REF!</definedName>
    <definedName name="_________vpp6" localSheetId="10">#REF!</definedName>
    <definedName name="_________vpp6" localSheetId="12">#REF!</definedName>
    <definedName name="_________vpp6">#REF!</definedName>
    <definedName name="_________vpp7" localSheetId="10">#REF!</definedName>
    <definedName name="_________vpp7" localSheetId="12">#REF!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M8" localSheetId="10">'Омская область до 01.12.'!________M8</definedName>
    <definedName name="________M8">[4]!________M8</definedName>
    <definedName name="________M9" localSheetId="10">'Омская область до 01.12.'!________M9</definedName>
    <definedName name="________M9">[4]!________M9</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q11" localSheetId="10">'Омская область до 01.12.'!________q11</definedName>
    <definedName name="________q11">[4]!________q11</definedName>
    <definedName name="________q15" localSheetId="10">'Омская область до 01.12.'!________q15</definedName>
    <definedName name="________q15">[4]!________q15</definedName>
    <definedName name="________q17" localSheetId="10">'Омская область до 01.12.'!________q17</definedName>
    <definedName name="________q17">[4]!________q17</definedName>
    <definedName name="________q2" localSheetId="10">'Омская область до 01.12.'!________q2</definedName>
    <definedName name="________q2">[4]!________q2</definedName>
    <definedName name="________q3" localSheetId="10">'Омская область до 01.12.'!________q3</definedName>
    <definedName name="________q3">[4]!________q3</definedName>
    <definedName name="________q4" localSheetId="10">'Омская область до 01.12.'!________q4</definedName>
    <definedName name="________q4">[4]!________q4</definedName>
    <definedName name="________q5" localSheetId="10">'Омская область до 01.12.'!________q5</definedName>
    <definedName name="________q5">[4]!________q5</definedName>
    <definedName name="________q6" localSheetId="10">'Омская область до 01.12.'!________q6</definedName>
    <definedName name="________q6">[4]!________q6</definedName>
    <definedName name="________q7" localSheetId="10">'Омская область до 01.12.'!________q7</definedName>
    <definedName name="________q7">[4]!________q7</definedName>
    <definedName name="________q8" localSheetId="10">'Омская область до 01.12.'!________q8</definedName>
    <definedName name="________q8">[4]!________q8</definedName>
    <definedName name="________q9" localSheetId="10">'Омская область до 01.12.'!________q9</definedName>
    <definedName name="________q9">[4]!________q9</definedName>
    <definedName name="________RAZ1" localSheetId="10">#REF!</definedName>
    <definedName name="________RAZ1" localSheetId="12">#REF!</definedName>
    <definedName name="________RAZ1">#REF!</definedName>
    <definedName name="________RAZ2" localSheetId="10">#REF!</definedName>
    <definedName name="________RAZ2" localSheetId="12">#REF!</definedName>
    <definedName name="________RAZ2">#REF!</definedName>
    <definedName name="________RAZ3" localSheetId="10">#REF!</definedName>
    <definedName name="________RAZ3" localSheetId="12">#REF!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 localSheetId="10">[2]FES!#REF!</definedName>
    <definedName name="________SP1">[2]FES!#REF!</definedName>
    <definedName name="________SP10" localSheetId="10">[2]FES!#REF!</definedName>
    <definedName name="________SP10">[2]FES!#REF!</definedName>
    <definedName name="________SP11" localSheetId="10">[2]FES!#REF!</definedName>
    <definedName name="________SP11">[2]FES!#REF!</definedName>
    <definedName name="________SP12" localSheetId="10">[2]FES!#REF!</definedName>
    <definedName name="________SP12">[2]FES!#REF!</definedName>
    <definedName name="________SP13" localSheetId="10">[2]FES!#REF!</definedName>
    <definedName name="________SP13">[2]FES!#REF!</definedName>
    <definedName name="________SP14" localSheetId="10">[2]FES!#REF!</definedName>
    <definedName name="________SP14">[2]FES!#REF!</definedName>
    <definedName name="________SP15" localSheetId="10">[2]FES!#REF!</definedName>
    <definedName name="________SP15">[2]FES!#REF!</definedName>
    <definedName name="________SP16" localSheetId="10">[2]FES!#REF!</definedName>
    <definedName name="________SP16">[2]FES!#REF!</definedName>
    <definedName name="________SP17" localSheetId="10">[2]FES!#REF!</definedName>
    <definedName name="________SP17">[2]FES!#REF!</definedName>
    <definedName name="________SP18" localSheetId="10">[2]FES!#REF!</definedName>
    <definedName name="________SP18">[2]FES!#REF!</definedName>
    <definedName name="________SP19" localSheetId="10">[2]FES!#REF!</definedName>
    <definedName name="________SP19">[2]FES!#REF!</definedName>
    <definedName name="________SP2" localSheetId="10">[2]FES!#REF!</definedName>
    <definedName name="________SP2">[2]FES!#REF!</definedName>
    <definedName name="________SP20" localSheetId="10">[2]FES!#REF!</definedName>
    <definedName name="________SP20">[2]FES!#REF!</definedName>
    <definedName name="________SP3" localSheetId="10">[2]FES!#REF!</definedName>
    <definedName name="________SP3">[2]FES!#REF!</definedName>
    <definedName name="________SP4" localSheetId="10">[2]FES!#REF!</definedName>
    <definedName name="________SP4">[2]FES!#REF!</definedName>
    <definedName name="________SP5" localSheetId="10">[2]FES!#REF!</definedName>
    <definedName name="________SP5">[2]FES!#REF!</definedName>
    <definedName name="________SP7" localSheetId="10">[2]FES!#REF!</definedName>
    <definedName name="________SP7">[2]FES!#REF!</definedName>
    <definedName name="________SP8" localSheetId="10">[2]FES!#REF!</definedName>
    <definedName name="________SP8">[2]FES!#REF!</definedName>
    <definedName name="________SP9" localSheetId="10">[2]FES!#REF!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10">#REF!</definedName>
    <definedName name="________vp1" localSheetId="12">#REF!</definedName>
    <definedName name="________vp1">#REF!</definedName>
    <definedName name="________vpp1" localSheetId="10">#REF!</definedName>
    <definedName name="________vpp1" localSheetId="12">#REF!</definedName>
    <definedName name="________vpp1">#REF!</definedName>
    <definedName name="________vpp2" localSheetId="10">#REF!</definedName>
    <definedName name="________vpp2" localSheetId="12">#REF!</definedName>
    <definedName name="________vpp2">#REF!</definedName>
    <definedName name="________vpp3" localSheetId="10">#REF!</definedName>
    <definedName name="________vpp3" localSheetId="12">#REF!</definedName>
    <definedName name="________vpp3">#REF!</definedName>
    <definedName name="________vpp4" localSheetId="10">#REF!</definedName>
    <definedName name="________vpp4" localSheetId="12">#REF!</definedName>
    <definedName name="________vpp4">#REF!</definedName>
    <definedName name="________vpp5" localSheetId="10">#REF!</definedName>
    <definedName name="________vpp5" localSheetId="12">#REF!</definedName>
    <definedName name="________vpp5">#REF!</definedName>
    <definedName name="________vpp6" localSheetId="10">#REF!</definedName>
    <definedName name="________vpp6" localSheetId="12">#REF!</definedName>
    <definedName name="________vpp6">#REF!</definedName>
    <definedName name="________vpp7" localSheetId="10">#REF!</definedName>
    <definedName name="________vpp7" localSheetId="12">#REF!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M8" localSheetId="10">'Омская область до 01.12.'!_______M8</definedName>
    <definedName name="_______M8">[4]!_______M8</definedName>
    <definedName name="_______M9" localSheetId="10">'Омская область до 01.12.'!_______M9</definedName>
    <definedName name="_______M9">[4]!_______M9</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q11" localSheetId="10">'Омская область до 01.12.'!_______q11</definedName>
    <definedName name="_______q11">[4]!_______q11</definedName>
    <definedName name="_______q15" localSheetId="10">'Омская область до 01.12.'!_______q15</definedName>
    <definedName name="_______q15">[4]!_______q15</definedName>
    <definedName name="_______q17" localSheetId="10">'Омская область до 01.12.'!_______q17</definedName>
    <definedName name="_______q17">[4]!_______q17</definedName>
    <definedName name="_______q2" localSheetId="10">'Омская область до 01.12.'!_______q2</definedName>
    <definedName name="_______q2">[4]!_______q2</definedName>
    <definedName name="_______q3" localSheetId="10">'Омская область до 01.12.'!_______q3</definedName>
    <definedName name="_______q3">[4]!_______q3</definedName>
    <definedName name="_______q4" localSheetId="10">'Омская область до 01.12.'!_______q4</definedName>
    <definedName name="_______q4">[4]!_______q4</definedName>
    <definedName name="_______q5" localSheetId="10">'Омская область до 01.12.'!_______q5</definedName>
    <definedName name="_______q5">[4]!_______q5</definedName>
    <definedName name="_______q6" localSheetId="10">'Омская область до 01.12.'!_______q6</definedName>
    <definedName name="_______q6">[4]!_______q6</definedName>
    <definedName name="_______q7" localSheetId="10">'Омская область до 01.12.'!_______q7</definedName>
    <definedName name="_______q7">[4]!_______q7</definedName>
    <definedName name="_______q8" localSheetId="10">'Омская область до 01.12.'!_______q8</definedName>
    <definedName name="_______q8">[4]!_______q8</definedName>
    <definedName name="_______q9" localSheetId="10">'Омская область до 01.12.'!_______q9</definedName>
    <definedName name="_______q9">[4]!_______q9</definedName>
    <definedName name="_______RAZ1" localSheetId="10">#REF!</definedName>
    <definedName name="_______RAZ1" localSheetId="12">#REF!</definedName>
    <definedName name="_______RAZ1">#REF!</definedName>
    <definedName name="_______RAZ2" localSheetId="10">#REF!</definedName>
    <definedName name="_______RAZ2" localSheetId="12">#REF!</definedName>
    <definedName name="_______RAZ2">#REF!</definedName>
    <definedName name="_______RAZ3" localSheetId="10">#REF!</definedName>
    <definedName name="_______RAZ3" localSheetId="12">#REF!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 localSheetId="10">[1]FES!#REF!</definedName>
    <definedName name="_______SP1">[1]FES!#REF!</definedName>
    <definedName name="_______SP10" localSheetId="10">[1]FES!#REF!</definedName>
    <definedName name="_______SP10">[1]FES!#REF!</definedName>
    <definedName name="_______SP11" localSheetId="10">[1]FES!#REF!</definedName>
    <definedName name="_______SP11">[1]FES!#REF!</definedName>
    <definedName name="_______SP12" localSheetId="10">[1]FES!#REF!</definedName>
    <definedName name="_______SP12">[1]FES!#REF!</definedName>
    <definedName name="_______SP13" localSheetId="10">[1]FES!#REF!</definedName>
    <definedName name="_______SP13">[1]FES!#REF!</definedName>
    <definedName name="_______SP14" localSheetId="10">[1]FES!#REF!</definedName>
    <definedName name="_______SP14">[1]FES!#REF!</definedName>
    <definedName name="_______SP15" localSheetId="10">[1]FES!#REF!</definedName>
    <definedName name="_______SP15">[1]FES!#REF!</definedName>
    <definedName name="_______SP16" localSheetId="10">[1]FES!#REF!</definedName>
    <definedName name="_______SP16">[1]FES!#REF!</definedName>
    <definedName name="_______SP17" localSheetId="10">[1]FES!#REF!</definedName>
    <definedName name="_______SP17">[1]FES!#REF!</definedName>
    <definedName name="_______SP18" localSheetId="10">[1]FES!#REF!</definedName>
    <definedName name="_______SP18">[1]FES!#REF!</definedName>
    <definedName name="_______SP19" localSheetId="10">[1]FES!#REF!</definedName>
    <definedName name="_______SP19">[1]FES!#REF!</definedName>
    <definedName name="_______SP2" localSheetId="10">[1]FES!#REF!</definedName>
    <definedName name="_______SP2">[1]FES!#REF!</definedName>
    <definedName name="_______SP20" localSheetId="10">[1]FES!#REF!</definedName>
    <definedName name="_______SP20">[1]FES!#REF!</definedName>
    <definedName name="_______SP3" localSheetId="10">[1]FES!#REF!</definedName>
    <definedName name="_______SP3">[1]FES!#REF!</definedName>
    <definedName name="_______SP4" localSheetId="10">[1]FES!#REF!</definedName>
    <definedName name="_______SP4">[1]FES!#REF!</definedName>
    <definedName name="_______SP5" localSheetId="10">[1]FES!#REF!</definedName>
    <definedName name="_______SP5">[1]FES!#REF!</definedName>
    <definedName name="_______SP7" localSheetId="10">[1]FES!#REF!</definedName>
    <definedName name="_______SP7">[1]FES!#REF!</definedName>
    <definedName name="_______SP8" localSheetId="10">[1]FES!#REF!</definedName>
    <definedName name="_______SP8">[1]FES!#REF!</definedName>
    <definedName name="_______SP9" localSheetId="10">[1]FES!#REF!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10">#REF!</definedName>
    <definedName name="_______vp1" localSheetId="12">#REF!</definedName>
    <definedName name="_______vp1">#REF!</definedName>
    <definedName name="_______vpp1" localSheetId="10">#REF!</definedName>
    <definedName name="_______vpp1" localSheetId="12">#REF!</definedName>
    <definedName name="_______vpp1">#REF!</definedName>
    <definedName name="_______vpp2" localSheetId="10">#REF!</definedName>
    <definedName name="_______vpp2" localSheetId="12">#REF!</definedName>
    <definedName name="_______vpp2">#REF!</definedName>
    <definedName name="_______vpp3" localSheetId="10">#REF!</definedName>
    <definedName name="_______vpp3" localSheetId="12">#REF!</definedName>
    <definedName name="_______vpp3">#REF!</definedName>
    <definedName name="_______vpp4" localSheetId="10">#REF!</definedName>
    <definedName name="_______vpp4" localSheetId="12">#REF!</definedName>
    <definedName name="_______vpp4">#REF!</definedName>
    <definedName name="_______vpp5" localSheetId="10">#REF!</definedName>
    <definedName name="_______vpp5" localSheetId="12">#REF!</definedName>
    <definedName name="_______vpp5">#REF!</definedName>
    <definedName name="_______vpp6" localSheetId="10">#REF!</definedName>
    <definedName name="_______vpp6" localSheetId="12">#REF!</definedName>
    <definedName name="_______vpp6">#REF!</definedName>
    <definedName name="_______vpp7" localSheetId="10">#REF!</definedName>
    <definedName name="_______vpp7" localSheetId="12">#REF!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M8" localSheetId="10">'Омская область до 01.12.'!______M8</definedName>
    <definedName name="______M8">[4]!______M8</definedName>
    <definedName name="______M9" localSheetId="10">'Омская область до 01.12.'!______M9</definedName>
    <definedName name="______M9">[4]!______M9</definedName>
    <definedName name="______NPV1">[3]MAIN!$D$1004</definedName>
    <definedName name="______Num2" localSheetId="10">#REF!</definedName>
    <definedName name="______Num2">#REF!</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q11" localSheetId="10">'Омская область до 01.12.'!______q11</definedName>
    <definedName name="______q11">[4]!______q11</definedName>
    <definedName name="______q15" localSheetId="10">'Омская область до 01.12.'!______q15</definedName>
    <definedName name="______q15">[4]!______q15</definedName>
    <definedName name="______q17" localSheetId="10">'Омская область до 01.12.'!______q17</definedName>
    <definedName name="______q17">[4]!______q17</definedName>
    <definedName name="______q2" localSheetId="10">'Омская область до 01.12.'!______q2</definedName>
    <definedName name="______q2">[4]!______q2</definedName>
    <definedName name="______q3" localSheetId="10">'Омская область до 01.12.'!______q3</definedName>
    <definedName name="______q3">[4]!______q3</definedName>
    <definedName name="______q4" localSheetId="10">'Омская область до 01.12.'!______q4</definedName>
    <definedName name="______q4">[4]!______q4</definedName>
    <definedName name="______q5" localSheetId="10">'Омская область до 01.12.'!______q5</definedName>
    <definedName name="______q5">[4]!______q5</definedName>
    <definedName name="______q6" localSheetId="10">'Омская область до 01.12.'!______q6</definedName>
    <definedName name="______q6">[4]!______q6</definedName>
    <definedName name="______q7" localSheetId="10">'Омская область до 01.12.'!______q7</definedName>
    <definedName name="______q7">[4]!______q7</definedName>
    <definedName name="______q8" localSheetId="10">'Омская область до 01.12.'!______q8</definedName>
    <definedName name="______q8">[4]!______q8</definedName>
    <definedName name="______q9" localSheetId="10">'Омская область до 01.12.'!______q9</definedName>
    <definedName name="______q9">[4]!______q9</definedName>
    <definedName name="______RAZ1" localSheetId="10">#REF!</definedName>
    <definedName name="______RAZ1" localSheetId="12">#REF!</definedName>
    <definedName name="______RAZ1">#REF!</definedName>
    <definedName name="______RAZ2" localSheetId="10">#REF!</definedName>
    <definedName name="______RAZ2" localSheetId="12">#REF!</definedName>
    <definedName name="______RAZ2">#REF!</definedName>
    <definedName name="______RAZ3" localSheetId="10">#REF!</definedName>
    <definedName name="______RAZ3" localSheetId="12">#REF!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 localSheetId="14">[5]FES!#REF!</definedName>
    <definedName name="______SP1" localSheetId="10">[2]FES!#REF!</definedName>
    <definedName name="______SP1">[2]FES!#REF!</definedName>
    <definedName name="______SP10" localSheetId="14">[5]FES!#REF!</definedName>
    <definedName name="______SP10" localSheetId="10">[2]FES!#REF!</definedName>
    <definedName name="______SP10">[2]FES!#REF!</definedName>
    <definedName name="______SP11" localSheetId="14">[5]FES!#REF!</definedName>
    <definedName name="______SP11" localSheetId="10">[2]FES!#REF!</definedName>
    <definedName name="______SP11">[2]FES!#REF!</definedName>
    <definedName name="______SP12" localSheetId="14">[5]FES!#REF!</definedName>
    <definedName name="______SP12" localSheetId="10">[2]FES!#REF!</definedName>
    <definedName name="______SP12">[2]FES!#REF!</definedName>
    <definedName name="______SP13" localSheetId="14">[5]FES!#REF!</definedName>
    <definedName name="______SP13" localSheetId="10">[2]FES!#REF!</definedName>
    <definedName name="______SP13">[2]FES!#REF!</definedName>
    <definedName name="______SP14" localSheetId="14">[5]FES!#REF!</definedName>
    <definedName name="______SP14" localSheetId="10">[2]FES!#REF!</definedName>
    <definedName name="______SP14">[2]FES!#REF!</definedName>
    <definedName name="______SP15" localSheetId="14">[5]FES!#REF!</definedName>
    <definedName name="______SP15" localSheetId="10">[2]FES!#REF!</definedName>
    <definedName name="______SP15">[2]FES!#REF!</definedName>
    <definedName name="______SP16" localSheetId="14">[5]FES!#REF!</definedName>
    <definedName name="______SP16" localSheetId="10">[2]FES!#REF!</definedName>
    <definedName name="______SP16">[2]FES!#REF!</definedName>
    <definedName name="______SP17" localSheetId="14">[5]FES!#REF!</definedName>
    <definedName name="______SP17" localSheetId="10">[2]FES!#REF!</definedName>
    <definedName name="______SP17">[2]FES!#REF!</definedName>
    <definedName name="______SP18" localSheetId="14">[5]FES!#REF!</definedName>
    <definedName name="______SP18" localSheetId="10">[2]FES!#REF!</definedName>
    <definedName name="______SP18">[2]FES!#REF!</definedName>
    <definedName name="______SP19" localSheetId="14">[5]FES!#REF!</definedName>
    <definedName name="______SP19" localSheetId="10">[2]FES!#REF!</definedName>
    <definedName name="______SP19">[2]FES!#REF!</definedName>
    <definedName name="______SP2" localSheetId="14">[5]FES!#REF!</definedName>
    <definedName name="______SP2" localSheetId="10">[2]FES!#REF!</definedName>
    <definedName name="______SP2">[2]FES!#REF!</definedName>
    <definedName name="______SP20" localSheetId="14">[5]FES!#REF!</definedName>
    <definedName name="______SP20" localSheetId="10">[2]FES!#REF!</definedName>
    <definedName name="______SP20">[2]FES!#REF!</definedName>
    <definedName name="______SP3" localSheetId="14">[5]FES!#REF!</definedName>
    <definedName name="______SP3" localSheetId="10">[2]FES!#REF!</definedName>
    <definedName name="______SP3">[2]FES!#REF!</definedName>
    <definedName name="______SP4" localSheetId="14">[5]FES!#REF!</definedName>
    <definedName name="______SP4" localSheetId="10">[2]FES!#REF!</definedName>
    <definedName name="______SP4">[2]FES!#REF!</definedName>
    <definedName name="______SP5" localSheetId="14">[5]FES!#REF!</definedName>
    <definedName name="______SP5" localSheetId="10">[2]FES!#REF!</definedName>
    <definedName name="______SP5">[2]FES!#REF!</definedName>
    <definedName name="______SP7" localSheetId="14">[5]FES!#REF!</definedName>
    <definedName name="______SP7" localSheetId="10">[2]FES!#REF!</definedName>
    <definedName name="______SP7">[2]FES!#REF!</definedName>
    <definedName name="______SP8" localSheetId="14">[5]FES!#REF!</definedName>
    <definedName name="______SP8" localSheetId="10">[2]FES!#REF!</definedName>
    <definedName name="______SP8">[2]FES!#REF!</definedName>
    <definedName name="______SP9" localSheetId="14">[5]FES!#REF!</definedName>
    <definedName name="______SP9" localSheetId="10">[2]FES!#REF!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10">#REF!</definedName>
    <definedName name="______vp1" localSheetId="12">#REF!</definedName>
    <definedName name="______vp1">#REF!</definedName>
    <definedName name="______vpp1" localSheetId="10">#REF!</definedName>
    <definedName name="______vpp1" localSheetId="12">#REF!</definedName>
    <definedName name="______vpp1">#REF!</definedName>
    <definedName name="______vpp2" localSheetId="10">#REF!</definedName>
    <definedName name="______vpp2" localSheetId="12">#REF!</definedName>
    <definedName name="______vpp2">#REF!</definedName>
    <definedName name="______vpp3" localSheetId="10">#REF!</definedName>
    <definedName name="______vpp3" localSheetId="12">#REF!</definedName>
    <definedName name="______vpp3">#REF!</definedName>
    <definedName name="______vpp4" localSheetId="10">#REF!</definedName>
    <definedName name="______vpp4" localSheetId="12">#REF!</definedName>
    <definedName name="______vpp4">#REF!</definedName>
    <definedName name="______vpp5" localSheetId="10">#REF!</definedName>
    <definedName name="______vpp5" localSheetId="12">#REF!</definedName>
    <definedName name="______vpp5">#REF!</definedName>
    <definedName name="______vpp6" localSheetId="10">#REF!</definedName>
    <definedName name="______vpp6" localSheetId="12">#REF!</definedName>
    <definedName name="______vpp6">#REF!</definedName>
    <definedName name="______vpp7" localSheetId="10">#REF!</definedName>
    <definedName name="______vpp7" localSheetId="12">#REF!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 localSheetId="10">'Омская область до 01.12.'!_____FY1</definedName>
    <definedName name="_____FY1" localSheetId="12">[6]!_____FY1</definedName>
    <definedName name="_____FY1">[4]!_____FY1</definedName>
    <definedName name="_____IRR1">[3]MAIN!$D$1013</definedName>
    <definedName name="_____KRD1">[3]MAIN!$A$524:$IV$524</definedName>
    <definedName name="_____KRD2">[3]MAIN!$A$552:$IV$552</definedName>
    <definedName name="_____LIS1">[3]MAIN!$A$325:$IV$325</definedName>
    <definedName name="_____M8" localSheetId="10">'Омская область до 01.12.'!_____M8</definedName>
    <definedName name="_____M8">[4]!_____M8</definedName>
    <definedName name="_____M9" localSheetId="10">'Омская область до 01.12.'!_____M9</definedName>
    <definedName name="_____M9">[4]!_____M9</definedName>
    <definedName name="_____NPV1">[3]MAIN!$D$1004</definedName>
    <definedName name="_____Num2" localSheetId="10">#REF!</definedName>
    <definedName name="_____Num2">#REF!</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q11" localSheetId="10">'Омская область до 01.12.'!_____q11</definedName>
    <definedName name="_____q11">[4]!_____q11</definedName>
    <definedName name="_____q15" localSheetId="10">'Омская область до 01.12.'!_____q15</definedName>
    <definedName name="_____q15">[4]!_____q15</definedName>
    <definedName name="_____q17" localSheetId="10">'Омская область до 01.12.'!_____q17</definedName>
    <definedName name="_____q17">[4]!_____q17</definedName>
    <definedName name="_____q2" localSheetId="10">'Омская область до 01.12.'!_____q2</definedName>
    <definedName name="_____q2">[4]!_____q2</definedName>
    <definedName name="_____q3" localSheetId="10">'Омская область до 01.12.'!_____q3</definedName>
    <definedName name="_____q3">[4]!_____q3</definedName>
    <definedName name="_____q4" localSheetId="10">'Омская область до 01.12.'!_____q4</definedName>
    <definedName name="_____q4">[4]!_____q4</definedName>
    <definedName name="_____q5" localSheetId="10">'Омская область до 01.12.'!_____q5</definedName>
    <definedName name="_____q5">[4]!_____q5</definedName>
    <definedName name="_____q6" localSheetId="10">'Омская область до 01.12.'!_____q6</definedName>
    <definedName name="_____q6">[4]!_____q6</definedName>
    <definedName name="_____q7" localSheetId="10">'Омская область до 01.12.'!_____q7</definedName>
    <definedName name="_____q7">[4]!_____q7</definedName>
    <definedName name="_____q8" localSheetId="10">'Омская область до 01.12.'!_____q8</definedName>
    <definedName name="_____q8">[4]!_____q8</definedName>
    <definedName name="_____q9" localSheetId="10">'Омская область до 01.12.'!_____q9</definedName>
    <definedName name="_____q9">[4]!_____q9</definedName>
    <definedName name="_____RAZ1" localSheetId="10">#REF!</definedName>
    <definedName name="_____RAZ1" localSheetId="12">#REF!</definedName>
    <definedName name="_____RAZ1">#REF!</definedName>
    <definedName name="_____RAZ2" localSheetId="10">#REF!</definedName>
    <definedName name="_____RAZ2" localSheetId="12">#REF!</definedName>
    <definedName name="_____RAZ2">#REF!</definedName>
    <definedName name="_____RAZ3" localSheetId="10">#REF!</definedName>
    <definedName name="_____RAZ3" localSheetId="12">#REF!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 localSheetId="14">[7]FES!#REF!</definedName>
    <definedName name="_____SP1" localSheetId="10">[2]FES!#REF!</definedName>
    <definedName name="_____SP1">[2]FES!#REF!</definedName>
    <definedName name="_____SP10" localSheetId="14">[7]FES!#REF!</definedName>
    <definedName name="_____SP10" localSheetId="10">[2]FES!#REF!</definedName>
    <definedName name="_____SP10">[2]FES!#REF!</definedName>
    <definedName name="_____SP11" localSheetId="14">[7]FES!#REF!</definedName>
    <definedName name="_____SP11" localSheetId="10">[2]FES!#REF!</definedName>
    <definedName name="_____SP11">[2]FES!#REF!</definedName>
    <definedName name="_____SP12" localSheetId="14">[7]FES!#REF!</definedName>
    <definedName name="_____SP12" localSheetId="10">[2]FES!#REF!</definedName>
    <definedName name="_____SP12">[2]FES!#REF!</definedName>
    <definedName name="_____SP13" localSheetId="14">[7]FES!#REF!</definedName>
    <definedName name="_____SP13" localSheetId="10">[2]FES!#REF!</definedName>
    <definedName name="_____SP13">[2]FES!#REF!</definedName>
    <definedName name="_____SP14" localSheetId="14">[7]FES!#REF!</definedName>
    <definedName name="_____SP14" localSheetId="10">[2]FES!#REF!</definedName>
    <definedName name="_____SP14">[2]FES!#REF!</definedName>
    <definedName name="_____SP15" localSheetId="14">[7]FES!#REF!</definedName>
    <definedName name="_____SP15" localSheetId="10">[2]FES!#REF!</definedName>
    <definedName name="_____SP15">[2]FES!#REF!</definedName>
    <definedName name="_____SP16" localSheetId="14">[7]FES!#REF!</definedName>
    <definedName name="_____SP16" localSheetId="10">[2]FES!#REF!</definedName>
    <definedName name="_____SP16">[2]FES!#REF!</definedName>
    <definedName name="_____SP17" localSheetId="14">[7]FES!#REF!</definedName>
    <definedName name="_____SP17" localSheetId="10">[2]FES!#REF!</definedName>
    <definedName name="_____SP17">[2]FES!#REF!</definedName>
    <definedName name="_____SP18" localSheetId="14">[7]FES!#REF!</definedName>
    <definedName name="_____SP18" localSheetId="10">[2]FES!#REF!</definedName>
    <definedName name="_____SP18">[2]FES!#REF!</definedName>
    <definedName name="_____SP19" localSheetId="14">[7]FES!#REF!</definedName>
    <definedName name="_____SP19" localSheetId="10">[2]FES!#REF!</definedName>
    <definedName name="_____SP19">[2]FES!#REF!</definedName>
    <definedName name="_____SP2" localSheetId="14">[7]FES!#REF!</definedName>
    <definedName name="_____SP2" localSheetId="10">[2]FES!#REF!</definedName>
    <definedName name="_____SP2">[2]FES!#REF!</definedName>
    <definedName name="_____SP20" localSheetId="14">[7]FES!#REF!</definedName>
    <definedName name="_____SP20" localSheetId="10">[2]FES!#REF!</definedName>
    <definedName name="_____SP20">[2]FES!#REF!</definedName>
    <definedName name="_____SP3" localSheetId="14">[7]FES!#REF!</definedName>
    <definedName name="_____SP3" localSheetId="10">[2]FES!#REF!</definedName>
    <definedName name="_____SP3">[2]FES!#REF!</definedName>
    <definedName name="_____SP4" localSheetId="14">[7]FES!#REF!</definedName>
    <definedName name="_____SP4" localSheetId="10">[2]FES!#REF!</definedName>
    <definedName name="_____SP4">[2]FES!#REF!</definedName>
    <definedName name="_____SP5" localSheetId="14">[7]FES!#REF!</definedName>
    <definedName name="_____SP5" localSheetId="10">[2]FES!#REF!</definedName>
    <definedName name="_____SP5">[2]FES!#REF!</definedName>
    <definedName name="_____SP7" localSheetId="14">[7]FES!#REF!</definedName>
    <definedName name="_____SP7" localSheetId="10">[2]FES!#REF!</definedName>
    <definedName name="_____SP7">[2]FES!#REF!</definedName>
    <definedName name="_____SP8" localSheetId="14">[7]FES!#REF!</definedName>
    <definedName name="_____SP8" localSheetId="10">[2]FES!#REF!</definedName>
    <definedName name="_____SP8">[2]FES!#REF!</definedName>
    <definedName name="_____SP9" localSheetId="14">[7]FES!#REF!</definedName>
    <definedName name="_____SP9" localSheetId="10">[2]FES!#REF!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10">#REF!</definedName>
    <definedName name="_____vp1" localSheetId="12">#REF!</definedName>
    <definedName name="_____vp1">#REF!</definedName>
    <definedName name="_____vpp1" localSheetId="10">#REF!</definedName>
    <definedName name="_____vpp1" localSheetId="12">#REF!</definedName>
    <definedName name="_____vpp1">#REF!</definedName>
    <definedName name="_____vpp2" localSheetId="10">#REF!</definedName>
    <definedName name="_____vpp2" localSheetId="12">#REF!</definedName>
    <definedName name="_____vpp2">#REF!</definedName>
    <definedName name="_____vpp3" localSheetId="10">#REF!</definedName>
    <definedName name="_____vpp3" localSheetId="12">#REF!</definedName>
    <definedName name="_____vpp3">#REF!</definedName>
    <definedName name="_____vpp4" localSheetId="10">#REF!</definedName>
    <definedName name="_____vpp4" localSheetId="12">#REF!</definedName>
    <definedName name="_____vpp4">#REF!</definedName>
    <definedName name="_____vpp5" localSheetId="10">#REF!</definedName>
    <definedName name="_____vpp5" localSheetId="12">#REF!</definedName>
    <definedName name="_____vpp5">#REF!</definedName>
    <definedName name="_____vpp6" localSheetId="10">#REF!</definedName>
    <definedName name="_____vpp6" localSheetId="12">#REF!</definedName>
    <definedName name="_____vpp6">#REF!</definedName>
    <definedName name="_____vpp7" localSheetId="10">#REF!</definedName>
    <definedName name="_____vpp7" localSheetId="12">#REF!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 localSheetId="10">'Омская область до 01.12.'!____FY1</definedName>
    <definedName name="____FY1" localSheetId="12">[6]!____FY1</definedName>
    <definedName name="____FY1">[4]!____FY1</definedName>
    <definedName name="____IRR1">[3]MAIN!$D$1013</definedName>
    <definedName name="____KRD1">[3]MAIN!$A$524:$IV$524</definedName>
    <definedName name="____KRD2">[3]MAIN!$A$552:$IV$552</definedName>
    <definedName name="____LIS1">[3]MAIN!$A$325:$IV$325</definedName>
    <definedName name="____M8" localSheetId="10">'Омская область до 01.12.'!____M8</definedName>
    <definedName name="____M8">[4]!____M8</definedName>
    <definedName name="____M9" localSheetId="10">'Омская область до 01.12.'!____M9</definedName>
    <definedName name="____M9">[4]!____M9</definedName>
    <definedName name="____NPV1">[3]MAIN!$D$1004</definedName>
    <definedName name="____Num2" localSheetId="10">#REF!</definedName>
    <definedName name="____Num2">#REF!</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q11" localSheetId="10">'Омская область до 01.12.'!____q11</definedName>
    <definedName name="____q11">[4]!____q11</definedName>
    <definedName name="____q15" localSheetId="10">'Омская область до 01.12.'!____q15</definedName>
    <definedName name="____q15">[4]!____q15</definedName>
    <definedName name="____q17" localSheetId="10">'Омская область до 01.12.'!____q17</definedName>
    <definedName name="____q17">[4]!____q17</definedName>
    <definedName name="____q2" localSheetId="10">'Омская область до 01.12.'!____q2</definedName>
    <definedName name="____q2">[4]!____q2</definedName>
    <definedName name="____q3" localSheetId="10">'Омская область до 01.12.'!____q3</definedName>
    <definedName name="____q3">[4]!____q3</definedName>
    <definedName name="____q4" localSheetId="10">'Омская область до 01.12.'!____q4</definedName>
    <definedName name="____q4">[4]!____q4</definedName>
    <definedName name="____q5" localSheetId="10">'Омская область до 01.12.'!____q5</definedName>
    <definedName name="____q5">[4]!____q5</definedName>
    <definedName name="____q6" localSheetId="10">'Омская область до 01.12.'!____q6</definedName>
    <definedName name="____q6">[4]!____q6</definedName>
    <definedName name="____q7" localSheetId="10">'Омская область до 01.12.'!____q7</definedName>
    <definedName name="____q7">[4]!____q7</definedName>
    <definedName name="____q8" localSheetId="10">'Омская область до 01.12.'!____q8</definedName>
    <definedName name="____q8">[4]!____q8</definedName>
    <definedName name="____q9" localSheetId="10">'Омская область до 01.12.'!____q9</definedName>
    <definedName name="____q9">[4]!____q9</definedName>
    <definedName name="____RAZ1" localSheetId="10">#REF!</definedName>
    <definedName name="____RAZ1" localSheetId="12">#REF!</definedName>
    <definedName name="____RAZ1">#REF!</definedName>
    <definedName name="____RAZ2" localSheetId="10">#REF!</definedName>
    <definedName name="____RAZ2" localSheetId="12">#REF!</definedName>
    <definedName name="____RAZ2">#REF!</definedName>
    <definedName name="____RAZ3" localSheetId="10">#REF!</definedName>
    <definedName name="____RAZ3" localSheetId="12">#REF!</definedName>
    <definedName name="____RAZ3">#REF!</definedName>
    <definedName name="____SAL1">[3]MAIN!$A$151:$IV$151</definedName>
    <definedName name="____SAL2">[3]MAIN!$A$161:$IV$161</definedName>
    <definedName name="____SAL3">[3]MAIN!$A$171:$IV$171</definedName>
    <definedName name="____SAL4">[3]MAIN!$A$181:$IV$181</definedName>
    <definedName name="____SP1" localSheetId="14">[5]FES!#REF!</definedName>
    <definedName name="____SP1" localSheetId="10">[2]FES!#REF!</definedName>
    <definedName name="____SP1">[2]FES!#REF!</definedName>
    <definedName name="____SP10" localSheetId="14">[5]FES!#REF!</definedName>
    <definedName name="____SP10" localSheetId="10">[2]FES!#REF!</definedName>
    <definedName name="____SP10">[2]FES!#REF!</definedName>
    <definedName name="____SP11" localSheetId="14">[5]FES!#REF!</definedName>
    <definedName name="____SP11" localSheetId="10">[2]FES!#REF!</definedName>
    <definedName name="____SP11">[2]FES!#REF!</definedName>
    <definedName name="____SP12" localSheetId="14">[5]FES!#REF!</definedName>
    <definedName name="____SP12" localSheetId="10">[2]FES!#REF!</definedName>
    <definedName name="____SP12">[2]FES!#REF!</definedName>
    <definedName name="____SP13" localSheetId="14">[5]FES!#REF!</definedName>
    <definedName name="____SP13" localSheetId="10">[2]FES!#REF!</definedName>
    <definedName name="____SP13">[2]FES!#REF!</definedName>
    <definedName name="____SP14" localSheetId="14">[5]FES!#REF!</definedName>
    <definedName name="____SP14" localSheetId="10">[2]FES!#REF!</definedName>
    <definedName name="____SP14">[2]FES!#REF!</definedName>
    <definedName name="____SP15" localSheetId="14">[5]FES!#REF!</definedName>
    <definedName name="____SP15" localSheetId="10">[2]FES!#REF!</definedName>
    <definedName name="____SP15">[2]FES!#REF!</definedName>
    <definedName name="____SP16" localSheetId="14">[5]FES!#REF!</definedName>
    <definedName name="____SP16" localSheetId="10">[2]FES!#REF!</definedName>
    <definedName name="____SP16">[2]FES!#REF!</definedName>
    <definedName name="____SP17" localSheetId="14">[5]FES!#REF!</definedName>
    <definedName name="____SP17" localSheetId="10">[2]FES!#REF!</definedName>
    <definedName name="____SP17">[2]FES!#REF!</definedName>
    <definedName name="____SP18" localSheetId="14">[5]FES!#REF!</definedName>
    <definedName name="____SP18" localSheetId="10">[2]FES!#REF!</definedName>
    <definedName name="____SP18">[2]FES!#REF!</definedName>
    <definedName name="____SP19" localSheetId="14">[5]FES!#REF!</definedName>
    <definedName name="____SP19" localSheetId="10">[2]FES!#REF!</definedName>
    <definedName name="____SP19">[2]FES!#REF!</definedName>
    <definedName name="____SP2" localSheetId="14">[5]FES!#REF!</definedName>
    <definedName name="____SP2" localSheetId="10">[2]FES!#REF!</definedName>
    <definedName name="____SP2">[2]FES!#REF!</definedName>
    <definedName name="____SP20" localSheetId="14">[5]FES!#REF!</definedName>
    <definedName name="____SP20" localSheetId="10">[2]FES!#REF!</definedName>
    <definedName name="____SP20">[2]FES!#REF!</definedName>
    <definedName name="____SP3" localSheetId="14">[5]FES!#REF!</definedName>
    <definedName name="____SP3" localSheetId="10">[2]FES!#REF!</definedName>
    <definedName name="____SP3">[2]FES!#REF!</definedName>
    <definedName name="____SP4" localSheetId="14">[5]FES!#REF!</definedName>
    <definedName name="____SP4" localSheetId="10">[2]FES!#REF!</definedName>
    <definedName name="____SP4">[2]FES!#REF!</definedName>
    <definedName name="____SP5" localSheetId="14">[5]FES!#REF!</definedName>
    <definedName name="____SP5" localSheetId="10">[2]FES!#REF!</definedName>
    <definedName name="____SP5">[2]FES!#REF!</definedName>
    <definedName name="____SP7" localSheetId="14">[5]FES!#REF!</definedName>
    <definedName name="____SP7" localSheetId="10">[2]FES!#REF!</definedName>
    <definedName name="____SP7">[2]FES!#REF!</definedName>
    <definedName name="____SP8" localSheetId="14">[5]FES!#REF!</definedName>
    <definedName name="____SP8" localSheetId="10">[2]FES!#REF!</definedName>
    <definedName name="____SP8">[2]FES!#REF!</definedName>
    <definedName name="____SP9" localSheetId="14">[5]FES!#REF!</definedName>
    <definedName name="____SP9" localSheetId="10">[2]FES!#REF!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14">#REF!</definedName>
    <definedName name="____vp1" localSheetId="10">#REF!</definedName>
    <definedName name="____vp1" localSheetId="12">#REF!</definedName>
    <definedName name="____vp1">#REF!</definedName>
    <definedName name="____vpp1" localSheetId="14">#REF!</definedName>
    <definedName name="____vpp1" localSheetId="10">#REF!</definedName>
    <definedName name="____vpp1" localSheetId="12">#REF!</definedName>
    <definedName name="____vpp1">#REF!</definedName>
    <definedName name="____vpp2" localSheetId="14">#REF!</definedName>
    <definedName name="____vpp2" localSheetId="10">#REF!</definedName>
    <definedName name="____vpp2" localSheetId="12">#REF!</definedName>
    <definedName name="____vpp2">#REF!</definedName>
    <definedName name="____vpp3" localSheetId="14">#REF!</definedName>
    <definedName name="____vpp3" localSheetId="10">#REF!</definedName>
    <definedName name="____vpp3" localSheetId="12">#REF!</definedName>
    <definedName name="____vpp3">#REF!</definedName>
    <definedName name="____vpp4" localSheetId="14">#REF!</definedName>
    <definedName name="____vpp4" localSheetId="10">#REF!</definedName>
    <definedName name="____vpp4" localSheetId="12">#REF!</definedName>
    <definedName name="____vpp4">#REF!</definedName>
    <definedName name="____vpp5" localSheetId="14">#REF!</definedName>
    <definedName name="____vpp5" localSheetId="10">#REF!</definedName>
    <definedName name="____vpp5" localSheetId="12">#REF!</definedName>
    <definedName name="____vpp5">#REF!</definedName>
    <definedName name="____vpp6" localSheetId="14">#REF!</definedName>
    <definedName name="____vpp6" localSheetId="10">#REF!</definedName>
    <definedName name="____vpp6" localSheetId="12">#REF!</definedName>
    <definedName name="____vpp6">#REF!</definedName>
    <definedName name="____vpp7" localSheetId="14">#REF!</definedName>
    <definedName name="____vpp7" localSheetId="10">#REF!</definedName>
    <definedName name="____vpp7" localSheetId="12">#REF!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FY1" localSheetId="10">'Омская область до 01.12.'!___FY1</definedName>
    <definedName name="___FY1">[4]!___FY1</definedName>
    <definedName name="___IRR1">[3]MAIN!$D$1013</definedName>
    <definedName name="___KRD1">[3]MAIN!$A$524:$IV$524</definedName>
    <definedName name="___KRD2">[3]MAIN!$A$552:$IV$552</definedName>
    <definedName name="___LIS1">[3]MAIN!$A$325:$IV$325</definedName>
    <definedName name="___M8">#N/A</definedName>
    <definedName name="___M9">#N/A</definedName>
    <definedName name="___NPV1">[3]MAIN!$D$1004</definedName>
    <definedName name="___Num2" localSheetId="14">#REF!</definedName>
    <definedName name="___Num2" localSheetId="10">#REF!</definedName>
    <definedName name="___Num2">#REF!</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10">#REF!</definedName>
    <definedName name="___RAZ1" localSheetId="12">#REF!</definedName>
    <definedName name="___RAZ1">#REF!</definedName>
    <definedName name="___RAZ2" localSheetId="10">#REF!</definedName>
    <definedName name="___RAZ2" localSheetId="12">#REF!</definedName>
    <definedName name="___RAZ2">#REF!</definedName>
    <definedName name="___RAZ3" localSheetId="10">#REF!</definedName>
    <definedName name="___RAZ3" localSheetId="12">#REF!</definedName>
    <definedName name="___RAZ3">#REF!</definedName>
    <definedName name="___SAL1">[3]MAIN!$A$151:$IV$151</definedName>
    <definedName name="___SAL2">[3]MAIN!$A$161:$IV$161</definedName>
    <definedName name="___SAL3">[3]MAIN!$A$171:$IV$171</definedName>
    <definedName name="___SAL4">[3]MAIN!$A$181:$IV$181</definedName>
    <definedName name="___SP1" localSheetId="14">[7]FES!#REF!</definedName>
    <definedName name="___SP1" localSheetId="10">[2]FES!#REF!</definedName>
    <definedName name="___SP1">[2]FES!#REF!</definedName>
    <definedName name="___SP10" localSheetId="14">[7]FES!#REF!</definedName>
    <definedName name="___SP10" localSheetId="10">[2]FES!#REF!</definedName>
    <definedName name="___SP10">[2]FES!#REF!</definedName>
    <definedName name="___SP11" localSheetId="14">[7]FES!#REF!</definedName>
    <definedName name="___SP11" localSheetId="10">[2]FES!#REF!</definedName>
    <definedName name="___SP11">[2]FES!#REF!</definedName>
    <definedName name="___SP12" localSheetId="14">[7]FES!#REF!</definedName>
    <definedName name="___SP12" localSheetId="10">[2]FES!#REF!</definedName>
    <definedName name="___SP12">[2]FES!#REF!</definedName>
    <definedName name="___SP13" localSheetId="14">[7]FES!#REF!</definedName>
    <definedName name="___SP13" localSheetId="10">[2]FES!#REF!</definedName>
    <definedName name="___SP13">[2]FES!#REF!</definedName>
    <definedName name="___SP14" localSheetId="14">[7]FES!#REF!</definedName>
    <definedName name="___SP14" localSheetId="10">[2]FES!#REF!</definedName>
    <definedName name="___SP14">[2]FES!#REF!</definedName>
    <definedName name="___SP15" localSheetId="14">[7]FES!#REF!</definedName>
    <definedName name="___SP15" localSheetId="10">[2]FES!#REF!</definedName>
    <definedName name="___SP15">[2]FES!#REF!</definedName>
    <definedName name="___SP16" localSheetId="14">[7]FES!#REF!</definedName>
    <definedName name="___SP16" localSheetId="10">[2]FES!#REF!</definedName>
    <definedName name="___SP16">[2]FES!#REF!</definedName>
    <definedName name="___SP17" localSheetId="14">[7]FES!#REF!</definedName>
    <definedName name="___SP17" localSheetId="10">[2]FES!#REF!</definedName>
    <definedName name="___SP17">[2]FES!#REF!</definedName>
    <definedName name="___SP18" localSheetId="14">[7]FES!#REF!</definedName>
    <definedName name="___SP18" localSheetId="10">[2]FES!#REF!</definedName>
    <definedName name="___SP18">[2]FES!#REF!</definedName>
    <definedName name="___SP19" localSheetId="14">[7]FES!#REF!</definedName>
    <definedName name="___SP19" localSheetId="10">[2]FES!#REF!</definedName>
    <definedName name="___SP19">[2]FES!#REF!</definedName>
    <definedName name="___SP2" localSheetId="14">[7]FES!#REF!</definedName>
    <definedName name="___SP2" localSheetId="10">[2]FES!#REF!</definedName>
    <definedName name="___SP2">[2]FES!#REF!</definedName>
    <definedName name="___SP20" localSheetId="14">[7]FES!#REF!</definedName>
    <definedName name="___SP20" localSheetId="10">[2]FES!#REF!</definedName>
    <definedName name="___SP20">[2]FES!#REF!</definedName>
    <definedName name="___SP3" localSheetId="14">[7]FES!#REF!</definedName>
    <definedName name="___SP3" localSheetId="10">[2]FES!#REF!</definedName>
    <definedName name="___SP3">[2]FES!#REF!</definedName>
    <definedName name="___SP4" localSheetId="14">[7]FES!#REF!</definedName>
    <definedName name="___SP4" localSheetId="10">[2]FES!#REF!</definedName>
    <definedName name="___SP4">[2]FES!#REF!</definedName>
    <definedName name="___SP5" localSheetId="14">[7]FES!#REF!</definedName>
    <definedName name="___SP5" localSheetId="10">[2]FES!#REF!</definedName>
    <definedName name="___SP5">[2]FES!#REF!</definedName>
    <definedName name="___SP7" localSheetId="14">[7]FES!#REF!</definedName>
    <definedName name="___SP7" localSheetId="10">[2]FES!#REF!</definedName>
    <definedName name="___SP7">[2]FES!#REF!</definedName>
    <definedName name="___SP8" localSheetId="14">[7]FES!#REF!</definedName>
    <definedName name="___SP8" localSheetId="10">[2]FES!#REF!</definedName>
    <definedName name="___SP8">[2]FES!#REF!</definedName>
    <definedName name="___SP9" localSheetId="14">[7]FES!#REF!</definedName>
    <definedName name="___SP9" localSheetId="10">[2]FES!#REF!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14">#REF!</definedName>
    <definedName name="___vp1" localSheetId="10">#REF!</definedName>
    <definedName name="___vp1" localSheetId="12">#REF!</definedName>
    <definedName name="___vp1">#REF!</definedName>
    <definedName name="___vpp1" localSheetId="14">#REF!</definedName>
    <definedName name="___vpp1" localSheetId="10">#REF!</definedName>
    <definedName name="___vpp1" localSheetId="12">#REF!</definedName>
    <definedName name="___vpp1">#REF!</definedName>
    <definedName name="___vpp2" localSheetId="14">#REF!</definedName>
    <definedName name="___vpp2" localSheetId="10">#REF!</definedName>
    <definedName name="___vpp2" localSheetId="12">#REF!</definedName>
    <definedName name="___vpp2">#REF!</definedName>
    <definedName name="___vpp3" localSheetId="14">#REF!</definedName>
    <definedName name="___vpp3" localSheetId="10">#REF!</definedName>
    <definedName name="___vpp3" localSheetId="12">#REF!</definedName>
    <definedName name="___vpp3">#REF!</definedName>
    <definedName name="___vpp4" localSheetId="14">#REF!</definedName>
    <definedName name="___vpp4" localSheetId="10">#REF!</definedName>
    <definedName name="___vpp4" localSheetId="12">#REF!</definedName>
    <definedName name="___vpp4">#REF!</definedName>
    <definedName name="___vpp5" localSheetId="14">#REF!</definedName>
    <definedName name="___vpp5" localSheetId="10">#REF!</definedName>
    <definedName name="___vpp5" localSheetId="12">#REF!</definedName>
    <definedName name="___vpp5">#REF!</definedName>
    <definedName name="___vpp6" localSheetId="14">#REF!</definedName>
    <definedName name="___vpp6" localSheetId="10">#REF!</definedName>
    <definedName name="___vpp6" localSheetId="12">#REF!</definedName>
    <definedName name="___vpp6">#REF!</definedName>
    <definedName name="___vpp7" localSheetId="14">#REF!</definedName>
    <definedName name="___vpp7" localSheetId="10">#REF!</definedName>
    <definedName name="___vpp7" localSheetId="12">#REF!</definedName>
    <definedName name="___vpp7">#REF!</definedName>
    <definedName name="__123Graph_AGRAPH1" localSheetId="14" hidden="1">'[8]на 1 тут'!#REF!</definedName>
    <definedName name="__123Graph_AGRAPH1" localSheetId="10" hidden="1">'[9]на 1 тут'!#REF!</definedName>
    <definedName name="__123Graph_AGRAPH1" hidden="1">'[9]на 1 тут'!#REF!</definedName>
    <definedName name="__123Graph_AGRAPH2" localSheetId="14" hidden="1">'[8]на 1 тут'!#REF!</definedName>
    <definedName name="__123Graph_AGRAPH2" localSheetId="10" hidden="1">'[9]на 1 тут'!#REF!</definedName>
    <definedName name="__123Graph_AGRAPH2" hidden="1">'[9]на 1 тут'!#REF!</definedName>
    <definedName name="__123Graph_BGRAPH1" localSheetId="14" hidden="1">'[8]на 1 тут'!#REF!</definedName>
    <definedName name="__123Graph_BGRAPH1" localSheetId="10" hidden="1">'[9]на 1 тут'!#REF!</definedName>
    <definedName name="__123Graph_BGRAPH1" hidden="1">'[9]на 1 тут'!#REF!</definedName>
    <definedName name="__123Graph_BGRAPH2" localSheetId="14" hidden="1">'[8]на 1 тут'!#REF!</definedName>
    <definedName name="__123Graph_BGRAPH2" localSheetId="10" hidden="1">'[9]на 1 тут'!#REF!</definedName>
    <definedName name="__123Graph_BGRAPH2" hidden="1">'[9]на 1 тут'!#REF!</definedName>
    <definedName name="__123Graph_CGRAPH1" localSheetId="14" hidden="1">'[8]на 1 тут'!#REF!</definedName>
    <definedName name="__123Graph_CGRAPH1" localSheetId="10" hidden="1">'[9]на 1 тут'!#REF!</definedName>
    <definedName name="__123Graph_CGRAPH1" hidden="1">'[9]на 1 тут'!#REF!</definedName>
    <definedName name="__123Graph_CGRAPH2" localSheetId="14" hidden="1">'[8]на 1 тут'!#REF!</definedName>
    <definedName name="__123Graph_CGRAPH2" localSheetId="10" hidden="1">'[9]на 1 тут'!#REF!</definedName>
    <definedName name="__123Graph_CGRAPH2" hidden="1">'[9]на 1 тут'!#REF!</definedName>
    <definedName name="__123Graph_LBL_AGRAPH1" localSheetId="14" hidden="1">'[8]на 1 тут'!#REF!</definedName>
    <definedName name="__123Graph_LBL_AGRAPH1" localSheetId="10" hidden="1">'[9]на 1 тут'!#REF!</definedName>
    <definedName name="__123Graph_LBL_AGRAPH1" hidden="1">'[9]на 1 тут'!#REF!</definedName>
    <definedName name="__123Graph_XGRAPH1" localSheetId="14" hidden="1">'[8]на 1 тут'!#REF!</definedName>
    <definedName name="__123Graph_XGRAPH1" localSheetId="10" hidden="1">'[9]на 1 тут'!#REF!</definedName>
    <definedName name="__123Graph_XGRAPH1" hidden="1">'[9]на 1 тут'!#REF!</definedName>
    <definedName name="__123Graph_XGRAPH2" localSheetId="14" hidden="1">'[8]на 1 тут'!#REF!</definedName>
    <definedName name="__123Graph_XGRAPH2" localSheetId="10" hidden="1">'[9]на 1 тут'!#REF!</definedName>
    <definedName name="__123Graph_XGRAPH2" hidden="1">'[9]на 1 тут'!#REF!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DAT1" localSheetId="14">#REF!</definedName>
    <definedName name="__DAT1" localSheetId="10">#REF!</definedName>
    <definedName name="__DAT1">#REF!</definedName>
    <definedName name="__DAT2" localSheetId="14">#REF!</definedName>
    <definedName name="__DAT2" localSheetId="10">#REF!</definedName>
    <definedName name="__DAT2">#REF!</definedName>
    <definedName name="__DAT3" localSheetId="14">#REF!</definedName>
    <definedName name="__DAT3" localSheetId="10">#REF!</definedName>
    <definedName name="__DAT3">#REF!</definedName>
    <definedName name="__DAT4" localSheetId="14">#REF!</definedName>
    <definedName name="__DAT4" localSheetId="10">#REF!</definedName>
    <definedName name="__DAT4">#REF!</definedName>
    <definedName name="__DAT5" localSheetId="14">#REF!</definedName>
    <definedName name="__DAT5" localSheetId="10">#REF!</definedName>
    <definedName name="__DAT5">#REF!</definedName>
    <definedName name="__DAT6" localSheetId="14">#REF!</definedName>
    <definedName name="__DAT6" localSheetId="10">#REF!</definedName>
    <definedName name="__DAT6">#REF!</definedName>
    <definedName name="__DAT7" localSheetId="14">#REF!</definedName>
    <definedName name="__DAT7" localSheetId="10">#REF!</definedName>
    <definedName name="__DAT7">#REF!</definedName>
    <definedName name="__ew1" localSheetId="10">'Омская область до 01.12.'!__ew1</definedName>
    <definedName name="__ew1">[4]!__ew1</definedName>
    <definedName name="__fg1" localSheetId="10">'Омская область до 01.12.'!__fg1</definedName>
    <definedName name="__fg1">[4]!__fg1</definedName>
    <definedName name="__FXA1">[3]MAIN!$A$261:$IV$261</definedName>
    <definedName name="__FXA11">[3]MAIN!$A$1204:$IV$1204</definedName>
    <definedName name="__FXA2">[3]MAIN!$A$280:$IV$280</definedName>
    <definedName name="__FXA21">[3]MAIN!$A$1206:$IV$1206</definedName>
    <definedName name="__FY1" localSheetId="10">'Омская область до 01.12.'!__FY1</definedName>
    <definedName name="__FY1" localSheetId="12">[6]!__FY1</definedName>
    <definedName name="__FY1">[4]!__FY1</definedName>
    <definedName name="__IRR1">[3]MAIN!$D$1013</definedName>
    <definedName name="__k1" localSheetId="10">'Омская область до 01.12.'!__k1</definedName>
    <definedName name="__k1">[4]!__k1</definedName>
    <definedName name="__KRD1">[3]MAIN!$A$524:$IV$524</definedName>
    <definedName name="__KRD2">[3]MAIN!$A$552:$IV$552</definedName>
    <definedName name="__LIS1">[3]MAIN!$A$325:$IV$325</definedName>
    <definedName name="__M8" localSheetId="14">#N/A</definedName>
    <definedName name="__M8" localSheetId="10">'Омская область до 01.12.'!__M8</definedName>
    <definedName name="__M8">[4]!__M8</definedName>
    <definedName name="__M9" localSheetId="14">#N/A</definedName>
    <definedName name="__M9" localSheetId="10">'Омская область до 01.12.'!__M9</definedName>
    <definedName name="__M9">[4]!__M9</definedName>
    <definedName name="__NPV1">[3]MAIN!$D$1004</definedName>
    <definedName name="__Num2" localSheetId="14">#REF!</definedName>
    <definedName name="__Num2" localSheetId="10">#REF!</definedName>
    <definedName name="__Num2">#REF!</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q11" localSheetId="14">#N/A</definedName>
    <definedName name="__q11" localSheetId="10">'Омская область до 01.12.'!__q11</definedName>
    <definedName name="__q11">[4]!__q11</definedName>
    <definedName name="__q15" localSheetId="14">#N/A</definedName>
    <definedName name="__q15" localSheetId="10">'Омская область до 01.12.'!__q15</definedName>
    <definedName name="__q15">[4]!__q15</definedName>
    <definedName name="__q17" localSheetId="14">#N/A</definedName>
    <definedName name="__q17" localSheetId="10">'Омская область до 01.12.'!__q17</definedName>
    <definedName name="__q17">[4]!__q17</definedName>
    <definedName name="__q2" localSheetId="14">#N/A</definedName>
    <definedName name="__q2" localSheetId="10">'Омская область до 01.12.'!__q2</definedName>
    <definedName name="__q2">[4]!__q2</definedName>
    <definedName name="__q3" localSheetId="14">#N/A</definedName>
    <definedName name="__q3" localSheetId="10">'Омская область до 01.12.'!__q3</definedName>
    <definedName name="__q3">[4]!__q3</definedName>
    <definedName name="__q4" localSheetId="14">#N/A</definedName>
    <definedName name="__q4" localSheetId="10">'Омская область до 01.12.'!__q4</definedName>
    <definedName name="__q4">[4]!__q4</definedName>
    <definedName name="__q5" localSheetId="14">#N/A</definedName>
    <definedName name="__q5" localSheetId="10">'Омская область до 01.12.'!__q5</definedName>
    <definedName name="__q5">[4]!__q5</definedName>
    <definedName name="__q6" localSheetId="14">#N/A</definedName>
    <definedName name="__q6" localSheetId="10">'Омская область до 01.12.'!__q6</definedName>
    <definedName name="__q6">[4]!__q6</definedName>
    <definedName name="__q7" localSheetId="14">#N/A</definedName>
    <definedName name="__q7" localSheetId="10">'Омская область до 01.12.'!__q7</definedName>
    <definedName name="__q7">[4]!__q7</definedName>
    <definedName name="__q8" localSheetId="14">#N/A</definedName>
    <definedName name="__q8" localSheetId="10">'Омская область до 01.12.'!__q8</definedName>
    <definedName name="__q8">[4]!__q8</definedName>
    <definedName name="__q9" localSheetId="14">#N/A</definedName>
    <definedName name="__q9" localSheetId="10">'Омская область до 01.12.'!__q9</definedName>
    <definedName name="__q9">[4]!__q9</definedName>
    <definedName name="__RAZ1" localSheetId="10">#REF!</definedName>
    <definedName name="__RAZ1" localSheetId="12">#REF!</definedName>
    <definedName name="__RAZ1">#REF!</definedName>
    <definedName name="__RAZ2" localSheetId="10">#REF!</definedName>
    <definedName name="__RAZ2" localSheetId="12">#REF!</definedName>
    <definedName name="__RAZ2">#REF!</definedName>
    <definedName name="__RAZ3" localSheetId="10">#REF!</definedName>
    <definedName name="__RAZ3" localSheetId="12">#REF!</definedName>
    <definedName name="__RAZ3">#REF!</definedName>
    <definedName name="__SAL1">[3]MAIN!$A$151:$IV$151</definedName>
    <definedName name="__SAL2">[3]MAIN!$A$161:$IV$161</definedName>
    <definedName name="__SAL3">[3]MAIN!$A$171:$IV$171</definedName>
    <definedName name="__SAL4">[3]MAIN!$A$181:$IV$181</definedName>
    <definedName name="__SP1" localSheetId="14">[10]FES!#REF!</definedName>
    <definedName name="__SP1" localSheetId="10">[11]FES!#REF!</definedName>
    <definedName name="__SP1" localSheetId="12">[2]FES!#REF!</definedName>
    <definedName name="__SP1">[11]FES!#REF!</definedName>
    <definedName name="__SP10" localSheetId="14">[10]FES!#REF!</definedName>
    <definedName name="__SP10" localSheetId="10">[11]FES!#REF!</definedName>
    <definedName name="__SP10" localSheetId="12">[2]FES!#REF!</definedName>
    <definedName name="__SP10">[11]FES!#REF!</definedName>
    <definedName name="__SP11" localSheetId="14">[10]FES!#REF!</definedName>
    <definedName name="__SP11" localSheetId="10">[11]FES!#REF!</definedName>
    <definedName name="__SP11" localSheetId="12">[2]FES!#REF!</definedName>
    <definedName name="__SP11">[11]FES!#REF!</definedName>
    <definedName name="__SP12" localSheetId="14">[10]FES!#REF!</definedName>
    <definedName name="__SP12" localSheetId="10">[11]FES!#REF!</definedName>
    <definedName name="__SP12" localSheetId="12">[2]FES!#REF!</definedName>
    <definedName name="__SP12">[11]FES!#REF!</definedName>
    <definedName name="__SP13" localSheetId="14">[10]FES!#REF!</definedName>
    <definedName name="__SP13" localSheetId="10">[11]FES!#REF!</definedName>
    <definedName name="__SP13" localSheetId="12">[2]FES!#REF!</definedName>
    <definedName name="__SP13">[11]FES!#REF!</definedName>
    <definedName name="__SP14" localSheetId="14">[10]FES!#REF!</definedName>
    <definedName name="__SP14" localSheetId="10">[11]FES!#REF!</definedName>
    <definedName name="__SP14" localSheetId="12">[2]FES!#REF!</definedName>
    <definedName name="__SP14">[11]FES!#REF!</definedName>
    <definedName name="__SP15" localSheetId="14">[10]FES!#REF!</definedName>
    <definedName name="__SP15" localSheetId="10">[11]FES!#REF!</definedName>
    <definedName name="__SP15" localSheetId="12">[2]FES!#REF!</definedName>
    <definedName name="__SP15">[11]FES!#REF!</definedName>
    <definedName name="__SP16" localSheetId="14">[10]FES!#REF!</definedName>
    <definedName name="__SP16" localSheetId="10">[11]FES!#REF!</definedName>
    <definedName name="__SP16" localSheetId="12">[2]FES!#REF!</definedName>
    <definedName name="__SP16">[11]FES!#REF!</definedName>
    <definedName name="__SP17" localSheetId="14">[10]FES!#REF!</definedName>
    <definedName name="__SP17" localSheetId="10">[11]FES!#REF!</definedName>
    <definedName name="__SP17" localSheetId="12">[2]FES!#REF!</definedName>
    <definedName name="__SP17">[11]FES!#REF!</definedName>
    <definedName name="__SP18" localSheetId="14">[10]FES!#REF!</definedName>
    <definedName name="__SP18" localSheetId="10">[11]FES!#REF!</definedName>
    <definedName name="__SP18" localSheetId="12">[2]FES!#REF!</definedName>
    <definedName name="__SP18">[11]FES!#REF!</definedName>
    <definedName name="__SP19" localSheetId="14">[10]FES!#REF!</definedName>
    <definedName name="__SP19" localSheetId="10">[11]FES!#REF!</definedName>
    <definedName name="__SP19" localSheetId="12">[2]FES!#REF!</definedName>
    <definedName name="__SP19">[11]FES!#REF!</definedName>
    <definedName name="__SP2" localSheetId="14">[10]FES!#REF!</definedName>
    <definedName name="__SP2" localSheetId="10">[11]FES!#REF!</definedName>
    <definedName name="__SP2" localSheetId="12">[2]FES!#REF!</definedName>
    <definedName name="__SP2">[11]FES!#REF!</definedName>
    <definedName name="__SP20" localSheetId="14">[10]FES!#REF!</definedName>
    <definedName name="__SP20" localSheetId="10">[11]FES!#REF!</definedName>
    <definedName name="__SP20" localSheetId="12">[2]FES!#REF!</definedName>
    <definedName name="__SP20">[11]FES!#REF!</definedName>
    <definedName name="__SP3" localSheetId="14">[10]FES!#REF!</definedName>
    <definedName name="__SP3" localSheetId="10">[11]FES!#REF!</definedName>
    <definedName name="__SP3" localSheetId="12">[2]FES!#REF!</definedName>
    <definedName name="__SP3">[11]FES!#REF!</definedName>
    <definedName name="__SP4" localSheetId="14">[10]FES!#REF!</definedName>
    <definedName name="__SP4" localSheetId="10">[11]FES!#REF!</definedName>
    <definedName name="__SP4" localSheetId="12">[2]FES!#REF!</definedName>
    <definedName name="__SP4">[11]FES!#REF!</definedName>
    <definedName name="__SP5" localSheetId="14">[10]FES!#REF!</definedName>
    <definedName name="__SP5" localSheetId="10">[11]FES!#REF!</definedName>
    <definedName name="__SP5" localSheetId="12">[2]FES!#REF!</definedName>
    <definedName name="__SP5">[11]FES!#REF!</definedName>
    <definedName name="__SP7" localSheetId="14">[10]FES!#REF!</definedName>
    <definedName name="__SP7" localSheetId="10">[11]FES!#REF!</definedName>
    <definedName name="__SP7" localSheetId="12">[2]FES!#REF!</definedName>
    <definedName name="__SP7">[11]FES!#REF!</definedName>
    <definedName name="__SP8" localSheetId="14">[10]FES!#REF!</definedName>
    <definedName name="__SP8" localSheetId="10">[11]FES!#REF!</definedName>
    <definedName name="__SP8" localSheetId="12">[2]FES!#REF!</definedName>
    <definedName name="__SP8">[11]FES!#REF!</definedName>
    <definedName name="__SP9" localSheetId="14">[10]FES!#REF!</definedName>
    <definedName name="__SP9" localSheetId="10">[11]FES!#REF!</definedName>
    <definedName name="__SP9" localSheetId="12">[2]FES!#REF!</definedName>
    <definedName name="__SP9">[11]FES!#REF!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14">#REF!</definedName>
    <definedName name="__vp1" localSheetId="10">#REF!</definedName>
    <definedName name="__vp1" localSheetId="12">#REF!</definedName>
    <definedName name="__vp1">#REF!</definedName>
    <definedName name="__vpp1" localSheetId="14">#REF!</definedName>
    <definedName name="__vpp1" localSheetId="10">#REF!</definedName>
    <definedName name="__vpp1" localSheetId="12">#REF!</definedName>
    <definedName name="__vpp1">#REF!</definedName>
    <definedName name="__vpp2" localSheetId="14">#REF!</definedName>
    <definedName name="__vpp2" localSheetId="10">#REF!</definedName>
    <definedName name="__vpp2" localSheetId="12">#REF!</definedName>
    <definedName name="__vpp2">#REF!</definedName>
    <definedName name="__vpp3" localSheetId="14">#REF!</definedName>
    <definedName name="__vpp3" localSheetId="10">#REF!</definedName>
    <definedName name="__vpp3" localSheetId="12">#REF!</definedName>
    <definedName name="__vpp3">#REF!</definedName>
    <definedName name="__vpp4" localSheetId="14">#REF!</definedName>
    <definedName name="__vpp4" localSheetId="10">#REF!</definedName>
    <definedName name="__vpp4" localSheetId="12">#REF!</definedName>
    <definedName name="__vpp4">#REF!</definedName>
    <definedName name="__vpp5" localSheetId="14">#REF!</definedName>
    <definedName name="__vpp5" localSheetId="10">#REF!</definedName>
    <definedName name="__vpp5" localSheetId="12">#REF!</definedName>
    <definedName name="__vpp5">#REF!</definedName>
    <definedName name="__vpp6" localSheetId="14">#REF!</definedName>
    <definedName name="__vpp6" localSheetId="10">#REF!</definedName>
    <definedName name="__vpp6" localSheetId="12">#REF!</definedName>
    <definedName name="__vpp6">#REF!</definedName>
    <definedName name="__vpp7" localSheetId="14">#REF!</definedName>
    <definedName name="__vpp7" localSheetId="10">#REF!</definedName>
    <definedName name="__vpp7" localSheetId="12">#REF!</definedName>
    <definedName name="__vpp7">#REF!</definedName>
    <definedName name="__xlnm.Criteria">"#REF!"</definedName>
    <definedName name="__xlnm.Database">"#REF!"</definedName>
    <definedName name="__xlnm.Extract">"#REF!"</definedName>
    <definedName name="__xlnm.Print_Area_5" localSheetId="10">#REF!</definedName>
    <definedName name="__xlnm.Print_Area_5">#REF!</definedName>
    <definedName name="__xlnm.Print_Titles" localSheetId="10">#REF!</definedName>
    <definedName name="__xlnm.Print_Titles">#REF!</definedName>
    <definedName name="_1Excel_BuiltIn__FilterDatabase_19_1" localSheetId="10">#REF!</definedName>
    <definedName name="_1Excel_BuiltIn__FilterDatabase_19_1" localSheetId="12">#REF!</definedName>
    <definedName name="_1Excel_BuiltIn__FilterDatabase_19_1">#REF!</definedName>
    <definedName name="_3Excel_BuiltIn__FilterDatabase_19_1">#REF!</definedName>
    <definedName name="_8Excel_BuiltIn__FilterDatabase_19_1" localSheetId="10">#REF!</definedName>
    <definedName name="_8Excel_BuiltIn__FilterDatabase_19_1" localSheetId="12">#REF!</definedName>
    <definedName name="_8Excel_BuiltIn__FilterDatabase_19_1">#REF!</definedName>
    <definedName name="_CST11" localSheetId="14">[12]MAIN!$106:$106</definedName>
    <definedName name="_CST11">[3]MAIN!$A$106:$IV$106</definedName>
    <definedName name="_CST12" localSheetId="14">[12]MAIN!$116:$116</definedName>
    <definedName name="_CST12">[3]MAIN!$A$116:$IV$116</definedName>
    <definedName name="_CST13" localSheetId="14">[12]MAIN!$126:$126</definedName>
    <definedName name="_CST13">[3]MAIN!$A$126:$IV$126</definedName>
    <definedName name="_CST14" localSheetId="14">[12]MAIN!$346:$346</definedName>
    <definedName name="_CST14">[3]MAIN!$A$346:$IV$346</definedName>
    <definedName name="_CST15" localSheetId="14">[12]MAIN!$1198:$1198</definedName>
    <definedName name="_CST15">[3]MAIN!$A$1198:$IV$1198</definedName>
    <definedName name="_CST21" localSheetId="14">[12]MAIN!$109:$109</definedName>
    <definedName name="_CST21">[3]MAIN!$A$109:$IV$109</definedName>
    <definedName name="_CST22" localSheetId="14">[12]MAIN!$119:$119</definedName>
    <definedName name="_CST22">[3]MAIN!$A$119:$IV$119</definedName>
    <definedName name="_CST23" localSheetId="14">[12]MAIN!$129:$129</definedName>
    <definedName name="_CST23">[3]MAIN!$A$129:$IV$129</definedName>
    <definedName name="_CST24" localSheetId="14">[12]MAIN!$349:$349</definedName>
    <definedName name="_CST24">[3]MAIN!$A$349:$IV$349</definedName>
    <definedName name="_CST25" localSheetId="14">[12]MAIN!$1200:$1200</definedName>
    <definedName name="_CST25">[3]MAIN!$A$1200:$IV$1200</definedName>
    <definedName name="_DAT1" localSheetId="14">#REF!</definedName>
    <definedName name="_DAT1" localSheetId="10">#REF!</definedName>
    <definedName name="_DAT1">#REF!</definedName>
    <definedName name="_DAT2" localSheetId="14">#REF!</definedName>
    <definedName name="_DAT2" localSheetId="10">#REF!</definedName>
    <definedName name="_DAT2">#REF!</definedName>
    <definedName name="_DAT3" localSheetId="14">#REF!</definedName>
    <definedName name="_DAT3" localSheetId="10">#REF!</definedName>
    <definedName name="_DAT3">#REF!</definedName>
    <definedName name="_DAT4" localSheetId="14">#REF!</definedName>
    <definedName name="_DAT4" localSheetId="10">#REF!</definedName>
    <definedName name="_DAT4">#REF!</definedName>
    <definedName name="_DAT5" localSheetId="14">#REF!</definedName>
    <definedName name="_DAT5" localSheetId="10">#REF!</definedName>
    <definedName name="_DAT5">#REF!</definedName>
    <definedName name="_DAT6" localSheetId="14">#REF!</definedName>
    <definedName name="_DAT6" localSheetId="10">#REF!</definedName>
    <definedName name="_DAT6">#REF!</definedName>
    <definedName name="_DAT7" localSheetId="14">#REF!</definedName>
    <definedName name="_DAT7" localSheetId="10">#REF!</definedName>
    <definedName name="_DAT7">#REF!</definedName>
    <definedName name="_ew1" localSheetId="10">'Омская область до 01.12.'!_ew1</definedName>
    <definedName name="_ew1">[4]!_ew1</definedName>
    <definedName name="_fg1" localSheetId="10">'Омская область до 01.12.'!_fg1</definedName>
    <definedName name="_fg1">[4]!_fg1</definedName>
    <definedName name="_FXA1" localSheetId="14">[12]MAIN!$261:$261</definedName>
    <definedName name="_FXA1">[3]MAIN!$A$261:$IV$261</definedName>
    <definedName name="_FXA11" localSheetId="14">[12]MAIN!$1204:$1204</definedName>
    <definedName name="_FXA11">[3]MAIN!$A$1204:$IV$1204</definedName>
    <definedName name="_FXA2" localSheetId="14">[12]MAIN!$280:$280</definedName>
    <definedName name="_FXA2">[3]MAIN!$A$280:$IV$280</definedName>
    <definedName name="_FXA21" localSheetId="14">[12]MAIN!$1206:$1206</definedName>
    <definedName name="_FXA21">[3]MAIN!$A$1206:$IV$1206</definedName>
    <definedName name="_FY1" localSheetId="12">[6]!_FY1</definedName>
    <definedName name="_FY1">#N/A</definedName>
    <definedName name="_IRR1" localSheetId="14">[12]MAIN!$D$1013</definedName>
    <definedName name="_IRR1">[3]MAIN!$D$1013</definedName>
    <definedName name="_k1" localSheetId="10">'Омская область до 01.12.'!_k1</definedName>
    <definedName name="_k1">[4]!_k1</definedName>
    <definedName name="_KRD1" localSheetId="14">[12]MAIN!$524:$524</definedName>
    <definedName name="_KRD1">[3]MAIN!$A$524:$IV$524</definedName>
    <definedName name="_KRD2" localSheetId="14">[12]MAIN!$552:$552</definedName>
    <definedName name="_KRD2">[3]MAIN!$A$552:$IV$552</definedName>
    <definedName name="_LIS1" localSheetId="14">[12]MAIN!$325:$325</definedName>
    <definedName name="_LIS1">[3]MAIN!$A$325:$IV$325</definedName>
    <definedName name="_M8" localSheetId="14">#N/A</definedName>
    <definedName name="_M8" localSheetId="10">'Омская область до 01.12.'!_M8</definedName>
    <definedName name="_M8">[4]!_M8</definedName>
    <definedName name="_M8_4">"'рт-передача'!_m8"</definedName>
    <definedName name="_M9" localSheetId="14">#N/A</definedName>
    <definedName name="_M9" localSheetId="10">'Омская область до 01.12.'!_M9</definedName>
    <definedName name="_M9">[4]!_M9</definedName>
    <definedName name="_M9_4">"'рт-передача'!_m9"</definedName>
    <definedName name="_NPV1" localSheetId="14">[12]MAIN!$D$1004</definedName>
    <definedName name="_NPV1">[3]MAIN!$D$1004</definedName>
    <definedName name="_Num2" localSheetId="14">#REF!</definedName>
    <definedName name="_Num2" localSheetId="10">#REF!</definedName>
    <definedName name="_Num2">#REF!</definedName>
    <definedName name="_Num2_4">"#REF!"</definedName>
    <definedName name="_Order1" hidden="1">255</definedName>
    <definedName name="_PR11" localSheetId="14">[12]MAIN!$66:$66</definedName>
    <definedName name="_PR11">[3]MAIN!$A$66:$IV$66</definedName>
    <definedName name="_PR12" localSheetId="14">[12]MAIN!$76:$76</definedName>
    <definedName name="_PR12">[3]MAIN!$A$76:$IV$76</definedName>
    <definedName name="_PR13" localSheetId="14">[12]MAIN!$86:$86</definedName>
    <definedName name="_PR13">[3]MAIN!$A$86:$IV$86</definedName>
    <definedName name="_PR14" localSheetId="14">[12]MAIN!$1194:$1194</definedName>
    <definedName name="_PR14">[3]MAIN!$A$1194:$IV$1194</definedName>
    <definedName name="_PR21" localSheetId="14">[12]MAIN!$69:$69</definedName>
    <definedName name="_PR21">[3]MAIN!$A$69:$IV$69</definedName>
    <definedName name="_PR22" localSheetId="14">[12]MAIN!$79:$79</definedName>
    <definedName name="_PR22">[3]MAIN!$A$79:$IV$79</definedName>
    <definedName name="_PR23" localSheetId="14">[12]MAIN!$89:$89</definedName>
    <definedName name="_PR23">[3]MAIN!$A$89:$IV$89</definedName>
    <definedName name="_PR24" localSheetId="14">[12]MAIN!$1196:$1196</definedName>
    <definedName name="_PR24">[3]MAIN!$A$1196:$IV$1196</definedName>
    <definedName name="_q11" localSheetId="14">#N/A</definedName>
    <definedName name="_q11" localSheetId="10">'Омская область до 01.12.'!_q11</definedName>
    <definedName name="_q11">[4]!_q11</definedName>
    <definedName name="_q11_4">"'рт-передача'!_q11"</definedName>
    <definedName name="_q15" localSheetId="14">#N/A</definedName>
    <definedName name="_q15" localSheetId="10">'Омская область до 01.12.'!_q15</definedName>
    <definedName name="_q15">[4]!_q15</definedName>
    <definedName name="_q15_4">"'рт-передача'!_q15"</definedName>
    <definedName name="_q17" localSheetId="14">#N/A</definedName>
    <definedName name="_q17" localSheetId="10">'Омская область до 01.12.'!_q17</definedName>
    <definedName name="_q17">[4]!_q17</definedName>
    <definedName name="_q17_4">"'рт-передача'!_q17"</definedName>
    <definedName name="_q2" localSheetId="14">#N/A</definedName>
    <definedName name="_q2" localSheetId="10">'Омская область до 01.12.'!_q2</definedName>
    <definedName name="_q2">[4]!_q2</definedName>
    <definedName name="_q2_4">"'рт-передача'!_q2"</definedName>
    <definedName name="_q3" localSheetId="14">#N/A</definedName>
    <definedName name="_q3" localSheetId="10">'Омская область до 01.12.'!_q3</definedName>
    <definedName name="_q3">[4]!_q3</definedName>
    <definedName name="_q3_4">"'рт-передача'!_q3"</definedName>
    <definedName name="_q4" localSheetId="14">#N/A</definedName>
    <definedName name="_q4" localSheetId="10">'Омская область до 01.12.'!_q4</definedName>
    <definedName name="_q4">[4]!_q4</definedName>
    <definedName name="_q4_4">"'рт-передача'!_q4"</definedName>
    <definedName name="_q5" localSheetId="14">#N/A</definedName>
    <definedName name="_q5" localSheetId="10">'Омская область до 01.12.'!_q5</definedName>
    <definedName name="_q5">[4]!_q5</definedName>
    <definedName name="_q5_4">"'рт-передача'!_q5"</definedName>
    <definedName name="_q6" localSheetId="14">#N/A</definedName>
    <definedName name="_q6" localSheetId="10">'Омская область до 01.12.'!_q6</definedName>
    <definedName name="_q6">[4]!_q6</definedName>
    <definedName name="_q6_4">"'рт-передача'!_q6"</definedName>
    <definedName name="_q7" localSheetId="14">#N/A</definedName>
    <definedName name="_q7" localSheetId="10">'Омская область до 01.12.'!_q7</definedName>
    <definedName name="_q7">[4]!_q7</definedName>
    <definedName name="_q7_4">"'рт-передача'!_q7"</definedName>
    <definedName name="_q8" localSheetId="14">#N/A</definedName>
    <definedName name="_q8" localSheetId="10">'Омская область до 01.12.'!_q8</definedName>
    <definedName name="_q8">[4]!_q8</definedName>
    <definedName name="_q8_4">"'рт-передача'!_q8"</definedName>
    <definedName name="_q9" localSheetId="14">#N/A</definedName>
    <definedName name="_q9" localSheetId="10">'Омская область до 01.12.'!_q9</definedName>
    <definedName name="_q9">[4]!_q9</definedName>
    <definedName name="_q9_4">"'рт-передача'!_q9"</definedName>
    <definedName name="_RAZ1" localSheetId="14">#REF!</definedName>
    <definedName name="_RAZ1" localSheetId="10">#REF!</definedName>
    <definedName name="_RAZ1" localSheetId="12">#REF!</definedName>
    <definedName name="_RAZ1">#REF!</definedName>
    <definedName name="_RAZ2" localSheetId="14">#REF!</definedName>
    <definedName name="_RAZ2" localSheetId="10">#REF!</definedName>
    <definedName name="_RAZ2" localSheetId="12">#REF!</definedName>
    <definedName name="_RAZ2">#REF!</definedName>
    <definedName name="_RAZ3" localSheetId="14">#REF!</definedName>
    <definedName name="_RAZ3" localSheetId="10">#REF!</definedName>
    <definedName name="_RAZ3" localSheetId="12">#REF!</definedName>
    <definedName name="_RAZ3">#REF!</definedName>
    <definedName name="_SAL1" localSheetId="14">[12]MAIN!$151:$151</definedName>
    <definedName name="_SAL1">[3]MAIN!$A$151:$IV$151</definedName>
    <definedName name="_SAL2" localSheetId="14">[12]MAIN!$161:$161</definedName>
    <definedName name="_SAL2">[3]MAIN!$A$161:$IV$161</definedName>
    <definedName name="_SAL3" localSheetId="14">[12]MAIN!$171:$171</definedName>
    <definedName name="_SAL3">[3]MAIN!$A$171:$IV$171</definedName>
    <definedName name="_SAL4" localSheetId="14">[12]MAIN!$181:$181</definedName>
    <definedName name="_SAL4">[3]MAIN!$A$181:$IV$181</definedName>
    <definedName name="_Sort" localSheetId="14" hidden="1">#REF!</definedName>
    <definedName name="_Sort" localSheetId="10" hidden="1">#REF!</definedName>
    <definedName name="_Sort" hidden="1">#REF!</definedName>
    <definedName name="_SP1" localSheetId="14">[5]FES!#REF!</definedName>
    <definedName name="_SP1" localSheetId="10">[13]FES!#REF!</definedName>
    <definedName name="_SP1" localSheetId="12">[13]FES!#REF!</definedName>
    <definedName name="_SP1">[13]FES!#REF!</definedName>
    <definedName name="_SP10" localSheetId="14">[5]FES!#REF!</definedName>
    <definedName name="_SP10" localSheetId="10">[13]FES!#REF!</definedName>
    <definedName name="_SP10" localSheetId="12">[13]FES!#REF!</definedName>
    <definedName name="_SP10">[13]FES!#REF!</definedName>
    <definedName name="_SP11" localSheetId="14">[5]FES!#REF!</definedName>
    <definedName name="_SP11" localSheetId="10">[13]FES!#REF!</definedName>
    <definedName name="_SP11" localSheetId="12">[13]FES!#REF!</definedName>
    <definedName name="_SP11">[13]FES!#REF!</definedName>
    <definedName name="_SP12" localSheetId="14">[5]FES!#REF!</definedName>
    <definedName name="_SP12" localSheetId="10">[13]FES!#REF!</definedName>
    <definedName name="_SP12" localSheetId="12">[13]FES!#REF!</definedName>
    <definedName name="_SP12">[13]FES!#REF!</definedName>
    <definedName name="_SP13" localSheetId="14">[5]FES!#REF!</definedName>
    <definedName name="_SP13" localSheetId="10">[13]FES!#REF!</definedName>
    <definedName name="_SP13">[13]FES!#REF!</definedName>
    <definedName name="_SP14" localSheetId="14">[5]FES!#REF!</definedName>
    <definedName name="_SP14" localSheetId="10">[13]FES!#REF!</definedName>
    <definedName name="_SP14">[13]FES!#REF!</definedName>
    <definedName name="_SP15" localSheetId="14">[5]FES!#REF!</definedName>
    <definedName name="_SP15" localSheetId="10">[13]FES!#REF!</definedName>
    <definedName name="_SP15">[13]FES!#REF!</definedName>
    <definedName name="_SP16" localSheetId="14">[5]FES!#REF!</definedName>
    <definedName name="_SP16" localSheetId="10">[13]FES!#REF!</definedName>
    <definedName name="_SP16">[13]FES!#REF!</definedName>
    <definedName name="_SP17" localSheetId="14">[5]FES!#REF!</definedName>
    <definedName name="_SP17" localSheetId="10">[13]FES!#REF!</definedName>
    <definedName name="_SP17">[13]FES!#REF!</definedName>
    <definedName name="_SP18" localSheetId="14">[5]FES!#REF!</definedName>
    <definedName name="_SP18" localSheetId="10">[13]FES!#REF!</definedName>
    <definedName name="_SP18">[13]FES!#REF!</definedName>
    <definedName name="_SP19" localSheetId="14">[5]FES!#REF!</definedName>
    <definedName name="_SP19" localSheetId="10">[13]FES!#REF!</definedName>
    <definedName name="_SP19">[13]FES!#REF!</definedName>
    <definedName name="_SP2" localSheetId="14">[5]FES!#REF!</definedName>
    <definedName name="_SP2" localSheetId="10">[13]FES!#REF!</definedName>
    <definedName name="_SP2">[13]FES!#REF!</definedName>
    <definedName name="_SP20" localSheetId="14">[5]FES!#REF!</definedName>
    <definedName name="_SP20" localSheetId="10">[13]FES!#REF!</definedName>
    <definedName name="_SP20">[13]FES!#REF!</definedName>
    <definedName name="_SP3" localSheetId="14">[5]FES!#REF!</definedName>
    <definedName name="_SP3" localSheetId="10">[13]FES!#REF!</definedName>
    <definedName name="_SP3">[13]FES!#REF!</definedName>
    <definedName name="_SP4" localSheetId="14">[5]FES!#REF!</definedName>
    <definedName name="_SP4" localSheetId="10">[13]FES!#REF!</definedName>
    <definedName name="_SP4">[13]FES!#REF!</definedName>
    <definedName name="_SP5" localSheetId="14">[5]FES!#REF!</definedName>
    <definedName name="_SP5" localSheetId="10">[13]FES!#REF!</definedName>
    <definedName name="_SP5">[13]FES!#REF!</definedName>
    <definedName name="_SP7" localSheetId="14">[5]FES!#REF!</definedName>
    <definedName name="_SP7" localSheetId="10">[13]FES!#REF!</definedName>
    <definedName name="_SP7">[13]FES!#REF!</definedName>
    <definedName name="_SP8" localSheetId="14">[5]FES!#REF!</definedName>
    <definedName name="_SP8" localSheetId="10">[13]FES!#REF!</definedName>
    <definedName name="_SP8">[13]FES!#REF!</definedName>
    <definedName name="_SP9" localSheetId="14">[5]FES!#REF!</definedName>
    <definedName name="_SP9" localSheetId="10">[13]FES!#REF!</definedName>
    <definedName name="_SP9">[13]FES!#REF!</definedName>
    <definedName name="_tab1" localSheetId="14">[12]MAIN!$A$33:$AL$60</definedName>
    <definedName name="_tab1">[3]MAIN!$A$33:$AL$60</definedName>
    <definedName name="_tab10" localSheetId="14">[12]MAIN!$A$241:$AL$299</definedName>
    <definedName name="_tab10">[3]MAIN!$A$241:$AL$299</definedName>
    <definedName name="_tab11" localSheetId="14">[12]MAIN!$A$301:$AL$337</definedName>
    <definedName name="_tab11">[3]MAIN!$A$301:$AL$337</definedName>
    <definedName name="_tab12" localSheetId="14">[12]MAIN!$A$339:$AL$401</definedName>
    <definedName name="_tab12">[3]MAIN!$A$339:$AL$401</definedName>
    <definedName name="_tab13" localSheetId="14">[12]MAIN!$A$403:$AL$437</definedName>
    <definedName name="_tab13">[3]MAIN!$A$403:$AL$437</definedName>
    <definedName name="_tab14" localSheetId="14">[12]MAIN!$A$439:$AL$481</definedName>
    <definedName name="_tab14">[3]MAIN!$A$439:$AL$481</definedName>
    <definedName name="_tab15" localSheetId="14">[12]MAIN!$A$483:$AL$528</definedName>
    <definedName name="_tab15">[3]MAIN!$A$483:$AL$528</definedName>
    <definedName name="_tab16" localSheetId="14">[12]MAIN!$A$530:$AL$556</definedName>
    <definedName name="_tab16">[3]MAIN!$A$530:$AL$556</definedName>
    <definedName name="_tab17" localSheetId="14">[12]MAIN!$A$558:$AL$588</definedName>
    <definedName name="_tab17">[3]MAIN!$A$558:$AL$588</definedName>
    <definedName name="_tab18" localSheetId="14">[12]MAIN!$A$590:$AL$701</definedName>
    <definedName name="_tab18">[3]MAIN!$A$590:$AL$701</definedName>
    <definedName name="_tab19" localSheetId="14">[12]MAIN!$A$703:$AL$727</definedName>
    <definedName name="_tab19">[3]MAIN!$A$703:$AL$727</definedName>
    <definedName name="_tab2" localSheetId="14">[12]MAIN!$A$62:$AL$70</definedName>
    <definedName name="_tab2">[3]MAIN!$A$62:$AL$70</definedName>
    <definedName name="_tab20" localSheetId="14">[12]MAIN!$A$729:$AL$774</definedName>
    <definedName name="_tab20">[3]MAIN!$A$729:$AL$774</definedName>
    <definedName name="_tab21" localSheetId="14">[12]MAIN!$A$776:$AL$807</definedName>
    <definedName name="_tab21">[3]MAIN!$A$776:$AL$807</definedName>
    <definedName name="_tab22" localSheetId="14">[12]MAIN!$A$809:$AL$822</definedName>
    <definedName name="_tab22">[3]MAIN!$A$809:$AL$822</definedName>
    <definedName name="_tab23" localSheetId="14">[12]MAIN!$A$824:$AL$847</definedName>
    <definedName name="_tab23">[3]MAIN!$A$824:$AL$847</definedName>
    <definedName name="_tab24" localSheetId="14">[12]MAIN!$A$849:$AL$878</definedName>
    <definedName name="_tab24">[3]MAIN!$A$849:$AL$878</definedName>
    <definedName name="_tab25" localSheetId="14">[12]MAIN!$A$880:$AK$929</definedName>
    <definedName name="_tab25">[3]MAIN!$A$880:$AK$929</definedName>
    <definedName name="_tab26" localSheetId="14">[12]MAIN!$A$932:$AK$956</definedName>
    <definedName name="_tab26">[3]MAIN!$A$932:$AK$956</definedName>
    <definedName name="_tab27" localSheetId="14">[12]MAIN!$A$958:$AL$1027</definedName>
    <definedName name="_tab27">[3]MAIN!$A$958:$AL$1027</definedName>
    <definedName name="_tab28" localSheetId="14">[12]MAIN!$A$1029:$AL$1088</definedName>
    <definedName name="_tab28">[3]MAIN!$A$1029:$AL$1088</definedName>
    <definedName name="_tab29" localSheetId="14">[12]MAIN!$A$1090:$AL$1139</definedName>
    <definedName name="_tab29">[3]MAIN!$A$1090:$AL$1139</definedName>
    <definedName name="_tab3" localSheetId="14">[12]MAIN!$A$72:$AL$80</definedName>
    <definedName name="_tab3">[3]MAIN!$A$72:$AL$80</definedName>
    <definedName name="_tab30" localSheetId="14">[12]MAIN!$A$1141:$AL$1184</definedName>
    <definedName name="_tab30">[3]MAIN!$A$1141:$AL$1184</definedName>
    <definedName name="_tab31" localSheetId="14">[12]MAIN!$A$1186:$AK$1206</definedName>
    <definedName name="_tab31">[3]MAIN!$A$1186:$AK$1206</definedName>
    <definedName name="_tab4" localSheetId="14">[12]MAIN!$A$82:$AL$100</definedName>
    <definedName name="_tab4">[3]MAIN!$A$82:$AL$100</definedName>
    <definedName name="_tab5" localSheetId="14">[12]MAIN!$A$102:$AL$110</definedName>
    <definedName name="_tab5">[3]MAIN!$A$102:$AL$110</definedName>
    <definedName name="_tab6" localSheetId="14">[12]MAIN!$A$112:$AL$120</definedName>
    <definedName name="_tab6">[3]MAIN!$A$112:$AL$120</definedName>
    <definedName name="_tab7" localSheetId="14">[12]MAIN!$A$122:$AL$140</definedName>
    <definedName name="_tab7">[3]MAIN!$A$122:$AL$140</definedName>
    <definedName name="_tab8" localSheetId="14">[12]MAIN!$A$142:$AL$190</definedName>
    <definedName name="_tab8">[3]MAIN!$A$142:$AL$190</definedName>
    <definedName name="_tab9" localSheetId="14">[12]MAIN!$A$192:$AL$239</definedName>
    <definedName name="_tab9">[3]MAIN!$A$192:$AL$239</definedName>
    <definedName name="_TXS1" localSheetId="14">[12]MAIN!$647:$647</definedName>
    <definedName name="_TXS1">[3]MAIN!$A$647:$IV$647</definedName>
    <definedName name="_TXS11" localSheetId="14">[12]MAIN!$1105:$1105</definedName>
    <definedName name="_TXS11">[3]MAIN!$A$1105:$IV$1105</definedName>
    <definedName name="_TXS2" localSheetId="14">[12]MAIN!$680:$680</definedName>
    <definedName name="_TXS2">[3]MAIN!$A$680:$IV$680</definedName>
    <definedName name="_TXS21" localSheetId="14">[12]MAIN!$1111:$1111</definedName>
    <definedName name="_TXS21">[3]MAIN!$A$1111:$IV$1111</definedName>
    <definedName name="_VC1" localSheetId="14">[12]MAIN!$F$1249:$AL$1249</definedName>
    <definedName name="_VC1">[3]MAIN!$F$1249:$AL$1249</definedName>
    <definedName name="_VC2" localSheetId="14">[12]MAIN!$F$1250:$AL$1250</definedName>
    <definedName name="_VC2">[3]MAIN!$F$1250:$AL$1250</definedName>
    <definedName name="_vp1" localSheetId="14">#REF!</definedName>
    <definedName name="_vp1" localSheetId="10">#REF!</definedName>
    <definedName name="_vp1" localSheetId="12">#REF!</definedName>
    <definedName name="_vp1">#REF!</definedName>
    <definedName name="_vpp1" localSheetId="14">#REF!</definedName>
    <definedName name="_vpp1" localSheetId="10">#REF!</definedName>
    <definedName name="_vpp1" localSheetId="12">#REF!</definedName>
    <definedName name="_vpp1">#REF!</definedName>
    <definedName name="_vpp2" localSheetId="14">#REF!</definedName>
    <definedName name="_vpp2" localSheetId="10">#REF!</definedName>
    <definedName name="_vpp2" localSheetId="12">#REF!</definedName>
    <definedName name="_vpp2">#REF!</definedName>
    <definedName name="_vpp3" localSheetId="14">#REF!</definedName>
    <definedName name="_vpp3" localSheetId="10">#REF!</definedName>
    <definedName name="_vpp3" localSheetId="12">#REF!</definedName>
    <definedName name="_vpp3">#REF!</definedName>
    <definedName name="_vpp4" localSheetId="14">#REF!</definedName>
    <definedName name="_vpp4" localSheetId="10">#REF!</definedName>
    <definedName name="_vpp4" localSheetId="12">#REF!</definedName>
    <definedName name="_vpp4">#REF!</definedName>
    <definedName name="_vpp5" localSheetId="14">#REF!</definedName>
    <definedName name="_vpp5" localSheetId="10">#REF!</definedName>
    <definedName name="_vpp5" localSheetId="12">#REF!</definedName>
    <definedName name="_vpp5">#REF!</definedName>
    <definedName name="_vpp6" localSheetId="14">#REF!</definedName>
    <definedName name="_vpp6" localSheetId="10">#REF!</definedName>
    <definedName name="_vpp6" localSheetId="12">#REF!</definedName>
    <definedName name="_vpp6">#REF!</definedName>
    <definedName name="_vpp7" localSheetId="14">#REF!</definedName>
    <definedName name="_vpp7" localSheetId="10">#REF!</definedName>
    <definedName name="_vpp7" localSheetId="12">#REF!</definedName>
    <definedName name="_vpp7">#REF!</definedName>
    <definedName name="_xlnm._FilterDatabase" localSheetId="0" hidden="1">'Алтайский край до 01.12.'!$A$5:$F$81</definedName>
    <definedName name="_xlnm._FilterDatabase" localSheetId="14" hidden="1">'Забайкальский край до 01.12.'!$A$8:$F$8</definedName>
    <definedName name="_xlnm._FilterDatabase" localSheetId="8" hidden="1">'Кем.область-Кузбасс до 01.12.'!$A$8:$G$8</definedName>
    <definedName name="_xlnm._FilterDatabase" localSheetId="6" hidden="1">'Красноярский край до 01.12.'!$A$8:$F$260</definedName>
    <definedName name="÷ĺňâĺđňűé" localSheetId="14">#REF!</definedName>
    <definedName name="÷ĺňâĺđňűé" localSheetId="10">#REF!</definedName>
    <definedName name="÷ĺňâĺđňűé">#REF!</definedName>
    <definedName name="a" localSheetId="14">[14]!'[Модуль1].w'</definedName>
    <definedName name="a" localSheetId="10">#REF!</definedName>
    <definedName name="a" localSheetId="12">#REF!</definedName>
    <definedName name="a">#REF!</definedName>
    <definedName name="AccessDatabase" hidden="1">"C:\Мои документы\Документы\Работа\Модель_1_2.mdb"</definedName>
    <definedName name="AES" localSheetId="14">#REF!</definedName>
    <definedName name="AES" localSheetId="10">#REF!</definedName>
    <definedName name="AES">#REF!</definedName>
    <definedName name="AES_4">"#REF!"</definedName>
    <definedName name="àî" localSheetId="14">#N/A</definedName>
    <definedName name="àî" localSheetId="10">'Омская область до 01.12.'!àî</definedName>
    <definedName name="àî">[4]!àî</definedName>
    <definedName name="àî_4">"'рт-передача'!àî"</definedName>
    <definedName name="ALL_ORG" localSheetId="14">#REF!</definedName>
    <definedName name="ALL_ORG" localSheetId="10">#REF!</definedName>
    <definedName name="ALL_ORG" localSheetId="12">#REF!</definedName>
    <definedName name="ALL_ORG">#REF!</definedName>
    <definedName name="ALL_ORG_5">"#REF!"</definedName>
    <definedName name="ALL_SET" localSheetId="10">#REF!</definedName>
    <definedName name="ALL_SET">#REF!</definedName>
    <definedName name="AN" localSheetId="12">[6]!AN</definedName>
    <definedName name="AN">#N/A</definedName>
    <definedName name="âňîđîé" localSheetId="14">#REF!</definedName>
    <definedName name="âňîđîé" localSheetId="10">#REF!</definedName>
    <definedName name="âňîđîé">#REF!</definedName>
    <definedName name="AOE" localSheetId="14">#REF!</definedName>
    <definedName name="AOE" localSheetId="10">#REF!</definedName>
    <definedName name="AOE">#REF!</definedName>
    <definedName name="AOE_4">"#REF!"</definedName>
    <definedName name="APR" localSheetId="14">#REF!</definedName>
    <definedName name="APR" localSheetId="10">#REF!</definedName>
    <definedName name="APR">#REF!</definedName>
    <definedName name="APR_4">"#REF!"</definedName>
    <definedName name="AR_3" localSheetId="10">'[15]10'!#REF!</definedName>
    <definedName name="AR_3" localSheetId="12">'[15]10'!#REF!</definedName>
    <definedName name="AR_3">'[15]10'!#REF!</definedName>
    <definedName name="as" localSheetId="14">[16]!as</definedName>
    <definedName name="as">[17]!as</definedName>
    <definedName name="asd" localSheetId="14">[16]!asd</definedName>
    <definedName name="asd">[17]!asd</definedName>
    <definedName name="asdfasdfasdf" localSheetId="14">[16]!asdfasdfasdf</definedName>
    <definedName name="asdfasdfasdf">[17]!asdfasdfasdf</definedName>
    <definedName name="AUG" localSheetId="14">#REF!</definedName>
    <definedName name="AUG" localSheetId="10">#REF!</definedName>
    <definedName name="AUG">#REF!</definedName>
    <definedName name="AUG_4">"#REF!"</definedName>
    <definedName name="b">[18]Параметры!$F$37</definedName>
    <definedName name="B490_02">'[19]УФ-61'!#REF!</definedName>
    <definedName name="BALEE_FLOAD" localSheetId="14">#REF!</definedName>
    <definedName name="BALEE_FLOAD" localSheetId="10">#REF!</definedName>
    <definedName name="BALEE_FLOAD">#REF!</definedName>
    <definedName name="BALEE_FLOAD_4">"#REF!"</definedName>
    <definedName name="BALEE_PROT" localSheetId="14">#REF!,#REF!,#REF!,#REF!</definedName>
    <definedName name="BALEE_PROT" localSheetId="10">#REF!,#REF!,#REF!,#REF!</definedName>
    <definedName name="BALEE_PROT">#REF!,#REF!,#REF!,#REF!</definedName>
    <definedName name="BALEE_PROT_4">"#REF!,#REF!,#REF!,#REF!"</definedName>
    <definedName name="BALM_FLOAD" localSheetId="14">#REF!</definedName>
    <definedName name="BALM_FLOAD" localSheetId="10">#REF!</definedName>
    <definedName name="BALM_FLOAD">#REF!</definedName>
    <definedName name="BALM_FLOAD_4">"#REF!"</definedName>
    <definedName name="BALM_PROT" localSheetId="14">#REF!,#REF!,#REF!,#REF!</definedName>
    <definedName name="BALM_PROT" localSheetId="10">#REF!,#REF!,#REF!,#REF!</definedName>
    <definedName name="BALM_PROT">#REF!,#REF!,#REF!,#REF!</definedName>
    <definedName name="BALM_PROT_4">"#REF!,#REF!,#REF!,#REF!"</definedName>
    <definedName name="BazPotrEEList">[20]Лист!$A$90</definedName>
    <definedName name="BoilList">[20]Лист!$A$270</definedName>
    <definedName name="BoilQnt">[20]Лист!$B$271</definedName>
    <definedName name="BudPotrEE">[20]Параметры!$B$9</definedName>
    <definedName name="BudPotrEEList">[20]Лист!$A$120</definedName>
    <definedName name="BudPotrTE">[20]Лист!$B$311</definedName>
    <definedName name="BudPotrTEList">[20]Лист!$A$310</definedName>
    <definedName name="Button_10">"Модель_1_2_Лист1_Таблица"</definedName>
    <definedName name="BuzPotrEE">[20]Параметры!$B$8</definedName>
    <definedName name="C_STAT">[21]TEHSHEET!#REF!</definedName>
    <definedName name="C_STAT_4">#N/A</definedName>
    <definedName name="cash" localSheetId="14">[12]MAIN!$F$876:$AL$876</definedName>
    <definedName name="cash">[3]MAIN!$F$876:$AL$876</definedName>
    <definedName name="cash1" localSheetId="14">[12]MAIN!$F$1251:$AJ$1251</definedName>
    <definedName name="cash1">[3]MAIN!$F$1251:$AJ$1251</definedName>
    <definedName name="cash2" localSheetId="14">[12]MAIN!$F$1252:$AJ$1252</definedName>
    <definedName name="cash2">[3]MAIN!$F$1252:$AJ$1252</definedName>
    <definedName name="cashforeign" localSheetId="14">[12]MAIN!$F$845:$AL$845</definedName>
    <definedName name="cashforeign">[3]MAIN!$F$845:$AL$845</definedName>
    <definedName name="cashlocal" localSheetId="14">[12]MAIN!$F$805:$AL$805</definedName>
    <definedName name="cashlocal">[3]MAIN!$F$805:$AL$805</definedName>
    <definedName name="cbv" localSheetId="14">[16]!cbv</definedName>
    <definedName name="cbv">[17]!cbv</definedName>
    <definedName name="cc">#N/A</definedName>
    <definedName name="cd" localSheetId="14">#N/A</definedName>
    <definedName name="cd" localSheetId="10">'Омская область до 01.12.'!cd</definedName>
    <definedName name="cd">[4]!cd</definedName>
    <definedName name="cd_4">"'рт-передача'!cd"</definedName>
    <definedName name="CH_d" localSheetId="14">[20]Уравнения!$B$21</definedName>
    <definedName name="CH_d">[22]Уравнения!$B$21</definedName>
    <definedName name="CHOK" localSheetId="10">#REF!</definedName>
    <definedName name="CHOK">#REF!</definedName>
    <definedName name="cjv">#N/A</definedName>
    <definedName name="Click_com1" localSheetId="14">[16]!Click_com1</definedName>
    <definedName name="Click_com1">[17]!Click_com1</definedName>
    <definedName name="CoalQnt">[20]Лист!$B$12</definedName>
    <definedName name="com" localSheetId="14">#N/A</definedName>
    <definedName name="com" localSheetId="10">'Омская область до 01.12.'!com</definedName>
    <definedName name="com">[4]!com</definedName>
    <definedName name="com_4">"'рт-передача'!com"</definedName>
    <definedName name="CompOt" localSheetId="14">[16]!CompOt</definedName>
    <definedName name="CompOt" localSheetId="10">[23]!CompOt</definedName>
    <definedName name="CompOt" localSheetId="12">[24]!CompOt</definedName>
    <definedName name="CompOt">[23]!CompOt</definedName>
    <definedName name="CompOt_4">"'рт-передача'!compot"</definedName>
    <definedName name="compOT1" localSheetId="10">'Омская область до 01.12.'!compOT1</definedName>
    <definedName name="compOT1">[4]!compOT1</definedName>
    <definedName name="CompOt2" localSheetId="14">#N/A</definedName>
    <definedName name="CompOt2" localSheetId="10">'Омская область до 01.12.'!CompOt2</definedName>
    <definedName name="CompOt2">[4]!CompOt2</definedName>
    <definedName name="CompOt2_4">"'рт-передача'!compot2"</definedName>
    <definedName name="CompRas" localSheetId="14">[16]!CompRas</definedName>
    <definedName name="CompRas" localSheetId="10">[23]!CompRas</definedName>
    <definedName name="CompRas" localSheetId="12">[24]!CompRas</definedName>
    <definedName name="CompRas">[23]!CompRas</definedName>
    <definedName name="CompRas_4">"'рт-передача'!compras"</definedName>
    <definedName name="CompRas1" localSheetId="10">'Омская область до 01.12.'!CompRas1</definedName>
    <definedName name="CompRas1">[4]!CompRas1</definedName>
    <definedName name="Contents" localSheetId="14">#REF!</definedName>
    <definedName name="Contents" localSheetId="10">#REF!</definedName>
    <definedName name="Contents">#REF!</definedName>
    <definedName name="Contents_4">"#REF!"</definedName>
    <definedName name="COPY_DIAP" localSheetId="14">#REF!</definedName>
    <definedName name="COPY_DIAP" localSheetId="10">#REF!</definedName>
    <definedName name="COPY_DIAP" localSheetId="12">#REF!</definedName>
    <definedName name="COPY_DIAP">#REF!</definedName>
    <definedName name="COPY_DIAP_5">"#REF!"</definedName>
    <definedName name="COS_25" localSheetId="10">#REF!</definedName>
    <definedName name="COS_25" localSheetId="12">#REF!</definedName>
    <definedName name="COS_25">#REF!</definedName>
    <definedName name="COST1" localSheetId="14">[12]MAIN!$105:$106</definedName>
    <definedName name="COST1">[3]MAIN!$A$105:$IV$106</definedName>
    <definedName name="COST2" localSheetId="14">[12]MAIN!$108:$109</definedName>
    <definedName name="COST2">[3]MAIN!$A$108:$IV$109</definedName>
    <definedName name="ct" localSheetId="14">#N/A</definedName>
    <definedName name="ct" localSheetId="10">'Омская область до 01.12.'!ct</definedName>
    <definedName name="ct">[4]!ct</definedName>
    <definedName name="ct_4">"'рт-передача'!ct"</definedName>
    <definedName name="cur_assets" localSheetId="14">[12]MAIN!$F$899:$AK$899</definedName>
    <definedName name="cur_assets">[3]MAIN!$F$899:$AK$899</definedName>
    <definedName name="cur_liab" localSheetId="14">[12]MAIN!$F$923:$AK$923</definedName>
    <definedName name="cur_liab">[3]MAIN!$F$923:$AK$923</definedName>
    <definedName name="CUR_VER" localSheetId="14">[25]Заголовок!$B$21</definedName>
    <definedName name="CUR_VER" localSheetId="12">[26]Заголовок!$B$21</definedName>
    <definedName name="CUR_VER">[27]Заголовок!$B$21</definedName>
    <definedName name="cv" localSheetId="14">#N/A</definedName>
    <definedName name="cv" localSheetId="10">'Омская область до 01.12.'!cv</definedName>
    <definedName name="cv">[4]!cv</definedName>
    <definedName name="CЭ" localSheetId="14">#REF!</definedName>
    <definedName name="CЭ" localSheetId="10">#REF!</definedName>
    <definedName name="CЭ" localSheetId="12">#REF!</definedName>
    <definedName name="CЭ">#REF!</definedName>
    <definedName name="d">[18]Параметры!$G$37</definedName>
    <definedName name="ď" localSheetId="14">#N/A</definedName>
    <definedName name="ď" localSheetId="10">'Омская область до 01.12.'!ď</definedName>
    <definedName name="ď">[4]!ď</definedName>
    <definedName name="ď_4">"'рт-передача'!ď"</definedName>
    <definedName name="DaNet">[28]TEHSHEET!#REF!</definedName>
    <definedName name="DATA" localSheetId="14">#REF!</definedName>
    <definedName name="DATA" localSheetId="10">#REF!</definedName>
    <definedName name="DATA">#REF!</definedName>
    <definedName name="data_" localSheetId="14">[12]MAIN!$F$18</definedName>
    <definedName name="data_">[3]MAIN!$F$18</definedName>
    <definedName name="DATA_4">"#REF!"</definedName>
    <definedName name="DATA1" localSheetId="10">'[29]ВЫРУЧКА 2 940 378,54 '!#REF!</definedName>
    <definedName name="DATA1" localSheetId="12">'[29]ВЫРУЧКА 2 940 378,54 '!#REF!</definedName>
    <definedName name="DATA1">'[29]ВЫРУЧКА 2 940 378,54 '!#REF!</definedName>
    <definedName name="DATA10" localSheetId="10">'[29]ВЫРУЧКА 2 940 378,54 '!#REF!</definedName>
    <definedName name="DATA10" localSheetId="12">'[29]ВЫРУЧКА 2 940 378,54 '!#REF!</definedName>
    <definedName name="DATA10">'[29]ВЫРУЧКА 2 940 378,54 '!#REF!</definedName>
    <definedName name="DATA11" localSheetId="10">#REF!</definedName>
    <definedName name="DATA11" localSheetId="12">#REF!</definedName>
    <definedName name="DATA11">#REF!</definedName>
    <definedName name="DATA12" localSheetId="10">'[29]ВЫРУЧКА 2 940 378,54 '!#REF!</definedName>
    <definedName name="DATA12" localSheetId="12">'[29]ВЫРУЧКА 2 940 378,54 '!#REF!</definedName>
    <definedName name="DATA12">'[29]ВЫРУЧКА 2 940 378,54 '!#REF!</definedName>
    <definedName name="DATA13" localSheetId="10">'[29]ВЫРУЧКА 2 940 378,54 '!#REF!</definedName>
    <definedName name="DATA13" localSheetId="12">'[29]ВЫРУЧКА 2 940 378,54 '!#REF!</definedName>
    <definedName name="DATA13">'[29]ВЫРУЧКА 2 940 378,54 '!#REF!</definedName>
    <definedName name="DATA14" localSheetId="10">'[29]ВЫРУЧКА 2 940 378,54 '!#REF!</definedName>
    <definedName name="DATA14" localSheetId="12">'[29]ВЫРУЧКА 2 940 378,54 '!#REF!</definedName>
    <definedName name="DATA14">'[29]ВЫРУЧКА 2 940 378,54 '!#REF!</definedName>
    <definedName name="DATA15" localSheetId="10">'[29]ВЫРУЧКА 2 940 378,54 '!#REF!</definedName>
    <definedName name="DATA15" localSheetId="12">'[29]ВЫРУЧКА 2 940 378,54 '!#REF!</definedName>
    <definedName name="DATA15">'[29]ВЫРУЧКА 2 940 378,54 '!#REF!</definedName>
    <definedName name="DATA16" localSheetId="10">'[29]ВЫРУЧКА 2 940 378,54 '!#REF!</definedName>
    <definedName name="DATA16" localSheetId="12">'[29]ВЫРУЧКА 2 940 378,54 '!#REF!</definedName>
    <definedName name="DATA16">'[29]ВЫРУЧКА 2 940 378,54 '!#REF!</definedName>
    <definedName name="DATA17" localSheetId="10">#REF!</definedName>
    <definedName name="DATA17" localSheetId="12">#REF!</definedName>
    <definedName name="DATA17">#REF!</definedName>
    <definedName name="DATA18" localSheetId="10">#REF!</definedName>
    <definedName name="DATA18" localSheetId="12">#REF!</definedName>
    <definedName name="DATA18">#REF!</definedName>
    <definedName name="DATA19" localSheetId="10">#REF!</definedName>
    <definedName name="DATA19" localSheetId="12">#REF!</definedName>
    <definedName name="DATA19">#REF!</definedName>
    <definedName name="DATA2" localSheetId="10">'[29]ВЫРУЧКА 2 940 378,54 '!#REF!</definedName>
    <definedName name="DATA2" localSheetId="12">'[29]ВЫРУЧКА 2 940 378,54 '!#REF!</definedName>
    <definedName name="DATA2">'[29]ВЫРУЧКА 2 940 378,54 '!#REF!</definedName>
    <definedName name="DATA20" localSheetId="10">#REF!</definedName>
    <definedName name="DATA20" localSheetId="12">#REF!</definedName>
    <definedName name="DATA20">#REF!</definedName>
    <definedName name="DATA21" localSheetId="10">'[29]ВЫРУЧКА 2 940 378,54 '!#REF!</definedName>
    <definedName name="DATA21" localSheetId="12">'[29]ВЫРУЧКА 2 940 378,54 '!#REF!</definedName>
    <definedName name="DATA21">'[29]ВЫРУЧКА 2 940 378,54 '!#REF!</definedName>
    <definedName name="DATA22" localSheetId="10">'[29]ВЫРУЧКА 2 940 378,54 '!#REF!</definedName>
    <definedName name="DATA22" localSheetId="12">'[29]ВЫРУЧКА 2 940 378,54 '!#REF!</definedName>
    <definedName name="DATA22">'[29]ВЫРУЧКА 2 940 378,54 '!#REF!</definedName>
    <definedName name="DATA23" localSheetId="10">'[29]ВЫРУЧКА 2 940 378,54 '!#REF!</definedName>
    <definedName name="DATA23" localSheetId="12">'[29]ВЫРУЧКА 2 940 378,54 '!#REF!</definedName>
    <definedName name="DATA23">'[29]ВЫРУЧКА 2 940 378,54 '!#REF!</definedName>
    <definedName name="DATA24" localSheetId="10">'[29]ВЫРУЧКА 2 940 378,54 '!#REF!</definedName>
    <definedName name="DATA24" localSheetId="12">'[29]ВЫРУЧКА 2 940 378,54 '!#REF!</definedName>
    <definedName name="DATA24">'[29]ВЫРУЧКА 2 940 378,54 '!#REF!</definedName>
    <definedName name="DATA25" localSheetId="10">#REF!</definedName>
    <definedName name="DATA25" localSheetId="12">#REF!</definedName>
    <definedName name="DATA25">#REF!</definedName>
    <definedName name="DATA26" localSheetId="10">'[29]ВЫРУЧКА 2 940 378,54 '!#REF!</definedName>
    <definedName name="DATA26" localSheetId="12">'[29]ВЫРУЧКА 2 940 378,54 '!#REF!</definedName>
    <definedName name="DATA26">'[29]ВЫРУЧКА 2 940 378,54 '!#REF!</definedName>
    <definedName name="DATA27" localSheetId="10">#REF!</definedName>
    <definedName name="DATA27" localSheetId="12">#REF!</definedName>
    <definedName name="DATA27">#REF!</definedName>
    <definedName name="DATA28" localSheetId="10">#REF!</definedName>
    <definedName name="DATA28" localSheetId="12">#REF!</definedName>
    <definedName name="DATA28">#REF!</definedName>
    <definedName name="DATA29" localSheetId="10">#REF!</definedName>
    <definedName name="DATA29" localSheetId="12">#REF!</definedName>
    <definedName name="DATA29">#REF!</definedName>
    <definedName name="DATA3" localSheetId="10">'[29]ВЫРУЧКА 2 940 378,54 '!#REF!</definedName>
    <definedName name="DATA3" localSheetId="12">'[29]ВЫРУЧКА 2 940 378,54 '!#REF!</definedName>
    <definedName name="DATA3">'[29]ВЫРУЧКА 2 940 378,54 '!#REF!</definedName>
    <definedName name="DATA30" localSheetId="10">#REF!</definedName>
    <definedName name="DATA30" localSheetId="12">#REF!</definedName>
    <definedName name="DATA30">#REF!</definedName>
    <definedName name="DATA31" localSheetId="10">#REF!</definedName>
    <definedName name="DATA31" localSheetId="12">#REF!</definedName>
    <definedName name="DATA31">#REF!</definedName>
    <definedName name="DATA32" localSheetId="10">#REF!</definedName>
    <definedName name="DATA32" localSheetId="12">#REF!</definedName>
    <definedName name="DATA32">#REF!</definedName>
    <definedName name="DATA33" localSheetId="10">#REF!</definedName>
    <definedName name="DATA33" localSheetId="12">#REF!</definedName>
    <definedName name="DATA33">#REF!</definedName>
    <definedName name="DATA34" localSheetId="10">#REF!</definedName>
    <definedName name="DATA34" localSheetId="12">#REF!</definedName>
    <definedName name="DATA34">#REF!</definedName>
    <definedName name="DATA35" localSheetId="10">#REF!</definedName>
    <definedName name="DATA35" localSheetId="12">#REF!</definedName>
    <definedName name="DATA35">#REF!</definedName>
    <definedName name="DATA36">'[30]юрики 466,1'!$AJ$2:$AJ$2373</definedName>
    <definedName name="DATA37" localSheetId="10">#REF!</definedName>
    <definedName name="DATA37" localSheetId="12">#REF!</definedName>
    <definedName name="DATA37">#REF!</definedName>
    <definedName name="DATA38" localSheetId="10">#REF!</definedName>
    <definedName name="DATA38" localSheetId="12">#REF!</definedName>
    <definedName name="DATA38">#REF!</definedName>
    <definedName name="DATA39" localSheetId="10">#REF!</definedName>
    <definedName name="DATA39" localSheetId="12">#REF!</definedName>
    <definedName name="DATA39">#REF!</definedName>
    <definedName name="DATA4" localSheetId="10">'[29]ВЫРУЧКА 2 940 378,54 '!#REF!</definedName>
    <definedName name="DATA4" localSheetId="12">'[29]ВЫРУЧКА 2 940 378,54 '!#REF!</definedName>
    <definedName name="DATA4">'[29]ВЫРУЧКА 2 940 378,54 '!#REF!</definedName>
    <definedName name="DATA40" localSheetId="10">#REF!</definedName>
    <definedName name="DATA40" localSheetId="12">#REF!</definedName>
    <definedName name="DATA40">#REF!</definedName>
    <definedName name="DATA41" localSheetId="10">#REF!</definedName>
    <definedName name="DATA41" localSheetId="12">#REF!</definedName>
    <definedName name="DATA41">#REF!</definedName>
    <definedName name="DATA42" localSheetId="10">#REF!</definedName>
    <definedName name="DATA42" localSheetId="12">#REF!</definedName>
    <definedName name="DATA42">#REF!</definedName>
    <definedName name="DATA43" localSheetId="10">#REF!</definedName>
    <definedName name="DATA43" localSheetId="12">#REF!</definedName>
    <definedName name="DATA43">#REF!</definedName>
    <definedName name="DATA44" localSheetId="10">#REF!</definedName>
    <definedName name="DATA44" localSheetId="12">#REF!</definedName>
    <definedName name="DATA44">#REF!</definedName>
    <definedName name="DATA45" localSheetId="10">#REF!</definedName>
    <definedName name="DATA45" localSheetId="12">#REF!</definedName>
    <definedName name="DATA45">#REF!</definedName>
    <definedName name="DATA46" localSheetId="10">#REF!</definedName>
    <definedName name="DATA46" localSheetId="12">#REF!</definedName>
    <definedName name="DATA46">#REF!</definedName>
    <definedName name="DATA5" localSheetId="10">'[29]ВЫРУЧКА 2 940 378,54 '!#REF!</definedName>
    <definedName name="DATA5">'[29]ВЫРУЧКА 2 940 378,54 '!#REF!</definedName>
    <definedName name="DATA6" localSheetId="10">'[29]ВЫРУЧКА 2 940 378,54 '!#REF!</definedName>
    <definedName name="DATA6">'[29]ВЫРУЧКА 2 940 378,54 '!#REF!</definedName>
    <definedName name="DATA7" localSheetId="10">#REF!</definedName>
    <definedName name="DATA7" localSheetId="12">#REF!</definedName>
    <definedName name="DATA7">#REF!</definedName>
    <definedName name="DATA8" localSheetId="10">#REF!</definedName>
    <definedName name="DATA8" localSheetId="12">#REF!</definedName>
    <definedName name="DATA8">#REF!</definedName>
    <definedName name="DATA9" localSheetId="10">'[29]ВЫРУЧКА 2 940 378,54 '!#REF!</definedName>
    <definedName name="DATA9" localSheetId="12">'[29]ВЫРУЧКА 2 940 378,54 '!#REF!</definedName>
    <definedName name="DATA9">'[29]ВЫРУЧКА 2 940 378,54 '!#REF!</definedName>
    <definedName name="DATE" localSheetId="14">#REF!</definedName>
    <definedName name="DATE" localSheetId="10">#REF!</definedName>
    <definedName name="DATE">#REF!</definedName>
    <definedName name="DATE_4">"#REF!"</definedName>
    <definedName name="ďď" localSheetId="14">#N/A</definedName>
    <definedName name="ďď" localSheetId="10">'Омская область до 01.12.'!ďď</definedName>
    <definedName name="ďď">[4]!ďď</definedName>
    <definedName name="đđ" localSheetId="14">#N/A</definedName>
    <definedName name="đđ" localSheetId="10">'Омская область до 01.12.'!đđ</definedName>
    <definedName name="đđ">[4]!đđ</definedName>
    <definedName name="ďď_4">"'рт-передача'!ďď"</definedName>
    <definedName name="đđ_4">"'рт-передача'!đđ"</definedName>
    <definedName name="ddd" localSheetId="10">[31]FES!#REF!</definedName>
    <definedName name="ddd" localSheetId="12">[31]FES!#REF!</definedName>
    <definedName name="ddd">[31]FES!#REF!</definedName>
    <definedName name="đđđ" localSheetId="14">#N/A</definedName>
    <definedName name="đđđ" localSheetId="10">'Омская область до 01.12.'!đđđ</definedName>
    <definedName name="đđđ">[4]!đđđ</definedName>
    <definedName name="đđđ_4">"'рт-передача'!đđđ"</definedName>
    <definedName name="DEC" localSheetId="14">#REF!</definedName>
    <definedName name="DEC" localSheetId="10">#REF!</definedName>
    <definedName name="DEC">#REF!</definedName>
    <definedName name="DEC_4">"#REF!"</definedName>
    <definedName name="del" localSheetId="14">#REF!</definedName>
    <definedName name="del" localSheetId="10">#REF!</definedName>
    <definedName name="del" localSheetId="12">#REF!</definedName>
    <definedName name="del">#REF!</definedName>
    <definedName name="Det_141" localSheetId="10">'[15]5'!#REF!</definedName>
    <definedName name="Det_141" localSheetId="12">'[15]5'!#REF!</definedName>
    <definedName name="Det_141">'[15]5'!#REF!</definedName>
    <definedName name="Det_145" localSheetId="10">'[15]6'!#REF!</definedName>
    <definedName name="Det_145" localSheetId="12">'[15]6'!#REF!</definedName>
    <definedName name="Det_145">'[15]6'!#REF!</definedName>
    <definedName name="dfd" localSheetId="14">P1_T19.2?Data,P2_T19.2?Data</definedName>
    <definedName name="dfd" localSheetId="10">P1_T19.2?Data,P2_T19.2?Data</definedName>
    <definedName name="dfd" localSheetId="12">P1_T19.2?Data,P2_T19.2?Data</definedName>
    <definedName name="dfd">P1_T19.2?Data,P2_T19.2?Data</definedName>
    <definedName name="dfdfdd" localSheetId="14">[16]!dfdfdd</definedName>
    <definedName name="dfdfdd">[17]!dfdfdd</definedName>
    <definedName name="dfrgtt" localSheetId="14">#N/A</definedName>
    <definedName name="dfrgtt" localSheetId="10">'Омская область до 01.12.'!dfrgtt</definedName>
    <definedName name="dfrgtt">[4]!dfrgtt</definedName>
    <definedName name="dfsgf" localSheetId="14">[16]!dfsgf</definedName>
    <definedName name="dfsgf">[17]!dfsgf</definedName>
    <definedName name="dga" localSheetId="14">[16]!dga</definedName>
    <definedName name="dga">[17]!dga</definedName>
    <definedName name="Diolog3Ok" localSheetId="14">[16]!Diolog3Ok</definedName>
    <definedName name="Diolog3Ok">[17]!Diolog3Ok</definedName>
    <definedName name="dip" localSheetId="14">[32]FST5!$G$149:$G$165,'Забайкальский край до 01.12.'!P1_dip,'Забайкальский край до 01.12.'!P2_dip,'Забайкальский край до 01.12.'!P3_dip,'Забайкальский край до 01.12.'!P4_dip</definedName>
    <definedName name="dip" localSheetId="10">[28]FST5!$G$149:$G$165,[0]!P1_dip,[0]!P2_dip,[0]!P3_dip,[0]!P4_dip</definedName>
    <definedName name="dip" localSheetId="12">[28]FST5!$G$149:$G$165,'Республика Хакасия до 01.12.'!P1_dip,'Республика Хакасия до 01.12.'!P2_dip,'Республика Хакасия до 01.12.'!P3_dip,'Республика Хакасия до 01.12.'!P4_dip</definedName>
    <definedName name="dip">[28]FST5!$G$149:$G$165,[4]!P1_dip,[4]!P2_dip,[4]!P3_dip,[4]!P4_dip</definedName>
    <definedName name="dip_4">#N/A</definedName>
    <definedName name="dip_5">#N/A</definedName>
    <definedName name="ďĺđâűé" localSheetId="14">#REF!</definedName>
    <definedName name="ďĺđâűé" localSheetId="10">#REF!</definedName>
    <definedName name="ďĺđâűé">#REF!</definedName>
    <definedName name="DOC" localSheetId="14">#REF!</definedName>
    <definedName name="DOC" localSheetId="10">#REF!</definedName>
    <definedName name="DOC">#REF!</definedName>
    <definedName name="DOC_4">"#REF!"</definedName>
    <definedName name="Down_range" localSheetId="14">#REF!</definedName>
    <definedName name="Down_range" localSheetId="10">#REF!</definedName>
    <definedName name="Down_range">#REF!</definedName>
    <definedName name="Down_range_4">"#REF!"</definedName>
    <definedName name="DPAYB" localSheetId="14">[12]MAIN!$D$1002</definedName>
    <definedName name="DPAYB">[3]MAIN!$D$1002</definedName>
    <definedName name="dsragh" localSheetId="14">#N/A</definedName>
    <definedName name="dsragh" localSheetId="10">'Омская область до 01.12.'!dsragh</definedName>
    <definedName name="dsragh">[4]!dsragh</definedName>
    <definedName name="dsragh_4">"'рт-передача'!dsragh"</definedName>
    <definedName name="e">[18]Параметры!#REF!</definedName>
    <definedName name="ęĺ" localSheetId="14">#N/A</definedName>
    <definedName name="ęĺ" localSheetId="10">'Омская область до 01.12.'!ęĺ</definedName>
    <definedName name="ęĺ">[4]!ęĺ</definedName>
    <definedName name="ęĺ_4">"'рт-передача'!ęĺ"</definedName>
    <definedName name="eso" localSheetId="14">[32]FST5!$G$149:$G$165,'Забайкальский край до 01.12.'!P1_eso</definedName>
    <definedName name="eso" localSheetId="10">[28]FST5!$G$149:$G$165,[0]!P1_eso</definedName>
    <definedName name="eso" localSheetId="12">[28]FST5!$G$149:$G$165,'Республика Хакасия до 01.12.'!P1_eso</definedName>
    <definedName name="eso">[28]FST5!$G$149:$G$165,P1_eso</definedName>
    <definedName name="eso_4">#N/A</definedName>
    <definedName name="eso_5">#N/A</definedName>
    <definedName name="ESO_ET" localSheetId="14">#REF!</definedName>
    <definedName name="ESO_ET" localSheetId="10">#REF!</definedName>
    <definedName name="ESO_ET">#REF!</definedName>
    <definedName name="ESO_ET_4">"#REF!"</definedName>
    <definedName name="ESO_PROT" localSheetId="14">#REF!,#REF!,#REF!,'Забайкальский край до 01.12.'!P1_ESO_PROT</definedName>
    <definedName name="ESO_PROT" localSheetId="10">#REF!,#REF!,#REF!,'Омская область до 01.12.'!P1_ESO_PROT</definedName>
    <definedName name="ESO_PROT">#REF!,#REF!,#REF!,P1_ESO_PROT</definedName>
    <definedName name="ESO_PROT_4">"#REF!,#REF!,#REF!,P1_ESO_PROT"</definedName>
    <definedName name="ESOcom" localSheetId="14">#REF!</definedName>
    <definedName name="ESOcom" localSheetId="10">#REF!</definedName>
    <definedName name="ESOcom">#REF!</definedName>
    <definedName name="ESOcom_4">"#REF!"</definedName>
    <definedName name="etyietiei" localSheetId="14">[16]!etyietiei</definedName>
    <definedName name="etyietiei">[17]!etyietiei</definedName>
    <definedName name="ew" localSheetId="14">[16]!ew</definedName>
    <definedName name="ew" localSheetId="10">[23]!ew</definedName>
    <definedName name="ew" localSheetId="12">[24]!ew</definedName>
    <definedName name="ew">[23]!ew</definedName>
    <definedName name="ew_4">"'рт-передача'!ew"</definedName>
    <definedName name="Excel_BuiltIn__FilterDatabase_19" localSheetId="14">'[33]14б ДПН отчет'!#REF!</definedName>
    <definedName name="Excel_BuiltIn__FilterDatabase_19" localSheetId="10">'[34]14б ДПН отчет'!#REF!</definedName>
    <definedName name="Excel_BuiltIn__FilterDatabase_19" localSheetId="12">'[34]14б ДПН отчет'!#REF!</definedName>
    <definedName name="Excel_BuiltIn__FilterDatabase_19">'[34]14б ДПН отчет'!#REF!</definedName>
    <definedName name="Excel_BuiltIn__FilterDatabase_22" localSheetId="14">'[33]16а Сводный анализ'!#REF!</definedName>
    <definedName name="Excel_BuiltIn__FilterDatabase_22" localSheetId="10">'[34]16а Сводный анализ'!#REF!</definedName>
    <definedName name="Excel_BuiltIn__FilterDatabase_22" localSheetId="12">'[34]16а Сводный анализ'!#REF!</definedName>
    <definedName name="Excel_BuiltIn__FilterDatabase_22">'[34]16а Сводный анализ'!#REF!</definedName>
    <definedName name="Excel_BuiltIn__FilterDatabase_8">#REF!</definedName>
    <definedName name="Excel_BuiltIn__FilterDatabase_8_1">"$#ССЫЛ!.$D$1:$D$100"</definedName>
    <definedName name="Excel_BuiltIn__FilterDatabase_8_21" localSheetId="14">#REF!</definedName>
    <definedName name="Excel_BuiltIn__FilterDatabase_8_21" localSheetId="10">#REF!</definedName>
    <definedName name="Excel_BuiltIn__FilterDatabase_8_21" localSheetId="12">#REF!</definedName>
    <definedName name="Excel_BuiltIn__FilterDatabase_8_21">#REF!</definedName>
    <definedName name="Excel_BuiltIn_Print_Area_15" localSheetId="14">(#REF!,#REF!)</definedName>
    <definedName name="Excel_BuiltIn_Print_Area_15" localSheetId="10">(#REF!,#REF!)</definedName>
    <definedName name="Excel_BuiltIn_Print_Area_15" localSheetId="12">(#REF!,#REF!)</definedName>
    <definedName name="Excel_BuiltIn_Print_Area_15">(#REF!,#REF!)</definedName>
    <definedName name="Excel_BuiltIn_Print_Area_16" localSheetId="14">(#REF!,#REF!)</definedName>
    <definedName name="Excel_BuiltIn_Print_Area_16" localSheetId="10">(#REF!,#REF!)</definedName>
    <definedName name="Excel_BuiltIn_Print_Area_16" localSheetId="12">(#REF!,#REF!)</definedName>
    <definedName name="Excel_BuiltIn_Print_Area_16">(#REF!,#REF!)</definedName>
    <definedName name="Excel_BuiltIn_Print_Titles_15" localSheetId="14">#REF!</definedName>
    <definedName name="Excel_BuiltIn_Print_Titles_15" localSheetId="10">#REF!</definedName>
    <definedName name="Excel_BuiltIn_Print_Titles_15" localSheetId="12">#REF!</definedName>
    <definedName name="Excel_BuiltIn_Print_Titles_15">#REF!</definedName>
    <definedName name="Excel_BuiltIn_Print_Titles_16" localSheetId="14">#REF!</definedName>
    <definedName name="Excel_BuiltIn_Print_Titles_16" localSheetId="10">#REF!</definedName>
    <definedName name="Excel_BuiltIn_Print_Titles_16" localSheetId="12">#REF!</definedName>
    <definedName name="Excel_BuiltIn_Print_Titles_16">#REF!</definedName>
    <definedName name="f">[18]Параметры!#REF!</definedName>
    <definedName name="F_ST_ET" localSheetId="14">#REF!</definedName>
    <definedName name="F_ST_ET" localSheetId="10">#REF!</definedName>
    <definedName name="F_ST_ET">#REF!</definedName>
    <definedName name="F_ST_ET_4">"#REF!"</definedName>
    <definedName name="F10_FST_OPT" localSheetId="14">#REF!</definedName>
    <definedName name="F10_FST_OPT" localSheetId="10">#REF!</definedName>
    <definedName name="F10_FST_OPT">#REF!</definedName>
    <definedName name="F10_FST_OPT_1" localSheetId="14">#REF!</definedName>
    <definedName name="F10_FST_OPT_1" localSheetId="10">#REF!</definedName>
    <definedName name="F10_FST_OPT_1">#REF!</definedName>
    <definedName name="F10_FST_OPT_1_4">"#REF!"</definedName>
    <definedName name="F10_FST_OPT_2" localSheetId="14">#REF!</definedName>
    <definedName name="F10_FST_OPT_2" localSheetId="10">#REF!</definedName>
    <definedName name="F10_FST_OPT_2">#REF!</definedName>
    <definedName name="F10_FST_OPT_2_4">"#REF!"</definedName>
    <definedName name="F10_FST_OPT_3" localSheetId="14">#REF!</definedName>
    <definedName name="F10_FST_OPT_3" localSheetId="10">#REF!</definedName>
    <definedName name="F10_FST_OPT_3">#REF!</definedName>
    <definedName name="F10_FST_OPT_3_4">"#REF!"</definedName>
    <definedName name="F10_FST_OPT_4">"#REF!"</definedName>
    <definedName name="F10_FST_ROZN" localSheetId="14">#REF!</definedName>
    <definedName name="F10_FST_ROZN" localSheetId="10">#REF!</definedName>
    <definedName name="F10_FST_ROZN">#REF!</definedName>
    <definedName name="F10_FST_ROZN_1" localSheetId="14">#REF!</definedName>
    <definedName name="F10_FST_ROZN_1" localSheetId="10">#REF!</definedName>
    <definedName name="F10_FST_ROZN_1">#REF!</definedName>
    <definedName name="F10_FST_ROZN_1_4">"#REF!"</definedName>
    <definedName name="F10_FST_ROZN_2" localSheetId="14">#REF!</definedName>
    <definedName name="F10_FST_ROZN_2" localSheetId="10">#REF!</definedName>
    <definedName name="F10_FST_ROZN_2">#REF!</definedName>
    <definedName name="F10_FST_ROZN_2_4">"#REF!"</definedName>
    <definedName name="F10_FST_ROZN_4">"#REF!"</definedName>
    <definedName name="F10_MAX_OPT" localSheetId="14">#REF!</definedName>
    <definedName name="F10_MAX_OPT" localSheetId="10">#REF!</definedName>
    <definedName name="F10_MAX_OPT">#REF!</definedName>
    <definedName name="F10_MAX_OPT_1" localSheetId="14">#REF!</definedName>
    <definedName name="F10_MAX_OPT_1" localSheetId="10">#REF!</definedName>
    <definedName name="F10_MAX_OPT_1">#REF!</definedName>
    <definedName name="F10_MAX_OPT_1_4">"#REF!"</definedName>
    <definedName name="F10_MAX_OPT_2" localSheetId="14">#REF!</definedName>
    <definedName name="F10_MAX_OPT_2" localSheetId="10">#REF!</definedName>
    <definedName name="F10_MAX_OPT_2">#REF!</definedName>
    <definedName name="F10_MAX_OPT_2_4">"#REF!"</definedName>
    <definedName name="F10_MAX_OPT_3" localSheetId="14">#REF!</definedName>
    <definedName name="F10_MAX_OPT_3" localSheetId="10">#REF!</definedName>
    <definedName name="F10_MAX_OPT_3">#REF!</definedName>
    <definedName name="F10_MAX_OPT_3_4">"#REF!"</definedName>
    <definedName name="F10_MAX_OPT_4">"#REF!"</definedName>
    <definedName name="F10_MAX_ROZN" localSheetId="14">#REF!</definedName>
    <definedName name="F10_MAX_ROZN" localSheetId="10">#REF!</definedName>
    <definedName name="F10_MAX_ROZN">#REF!</definedName>
    <definedName name="F10_MAX_ROZN_1" localSheetId="14">#REF!</definedName>
    <definedName name="F10_MAX_ROZN_1" localSheetId="10">#REF!</definedName>
    <definedName name="F10_MAX_ROZN_1">#REF!</definedName>
    <definedName name="F10_MAX_ROZN_1_4">"#REF!"</definedName>
    <definedName name="F10_MAX_ROZN_2" localSheetId="14">#REF!</definedName>
    <definedName name="F10_MAX_ROZN_2" localSheetId="10">#REF!</definedName>
    <definedName name="F10_MAX_ROZN_2">#REF!</definedName>
    <definedName name="F10_MAX_ROZN_2_4">"#REF!"</definedName>
    <definedName name="F10_MAX_ROZN_4">"#REF!"</definedName>
    <definedName name="F10_MIN_OPT" localSheetId="14">#REF!</definedName>
    <definedName name="F10_MIN_OPT" localSheetId="10">#REF!</definedName>
    <definedName name="F10_MIN_OPT">#REF!</definedName>
    <definedName name="F10_MIN_OPT_1" localSheetId="14">#REF!</definedName>
    <definedName name="F10_MIN_OPT_1" localSheetId="10">#REF!</definedName>
    <definedName name="F10_MIN_OPT_1">#REF!</definedName>
    <definedName name="F10_MIN_OPT_1_4">"#REF!"</definedName>
    <definedName name="F10_MIN_OPT_2" localSheetId="14">#REF!</definedName>
    <definedName name="F10_MIN_OPT_2" localSheetId="10">#REF!</definedName>
    <definedName name="F10_MIN_OPT_2">#REF!</definedName>
    <definedName name="F10_MIN_OPT_2_4">"#REF!"</definedName>
    <definedName name="F10_MIN_OPT_3" localSheetId="14">#REF!</definedName>
    <definedName name="F10_MIN_OPT_3" localSheetId="10">#REF!</definedName>
    <definedName name="F10_MIN_OPT_3">#REF!</definedName>
    <definedName name="F10_MIN_OPT_3_4">"#REF!"</definedName>
    <definedName name="F10_MIN_OPT_4">"#REF!"</definedName>
    <definedName name="F10_MIN_ROZN" localSheetId="14">#REF!</definedName>
    <definedName name="F10_MIN_ROZN" localSheetId="10">#REF!</definedName>
    <definedName name="F10_MIN_ROZN">#REF!</definedName>
    <definedName name="F10_MIN_ROZN_1" localSheetId="14">#REF!</definedName>
    <definedName name="F10_MIN_ROZN_1" localSheetId="10">#REF!</definedName>
    <definedName name="F10_MIN_ROZN_1">#REF!</definedName>
    <definedName name="F10_MIN_ROZN_1_4">"#REF!"</definedName>
    <definedName name="F10_MIN_ROZN_2" localSheetId="14">#REF!</definedName>
    <definedName name="F10_MIN_ROZN_2" localSheetId="10">#REF!</definedName>
    <definedName name="F10_MIN_ROZN_2">#REF!</definedName>
    <definedName name="F10_MIN_ROZN_2_4">"#REF!"</definedName>
    <definedName name="F10_MIN_ROZN_4">"#REF!"</definedName>
    <definedName name="F10_SCOPE" localSheetId="14">#REF!</definedName>
    <definedName name="F10_SCOPE" localSheetId="10">#REF!</definedName>
    <definedName name="F10_SCOPE">#REF!</definedName>
    <definedName name="F10_SCOPE_4">"#REF!"</definedName>
    <definedName name="F9_OPT" localSheetId="14">#REF!</definedName>
    <definedName name="F9_OPT" localSheetId="10">#REF!</definedName>
    <definedName name="F9_OPT">#REF!</definedName>
    <definedName name="F9_OPT_1" localSheetId="14">#REF!</definedName>
    <definedName name="F9_OPT_1" localSheetId="10">#REF!</definedName>
    <definedName name="F9_OPT_1">#REF!</definedName>
    <definedName name="F9_OPT_1_4">"#REF!"</definedName>
    <definedName name="F9_OPT_2" localSheetId="14">#REF!</definedName>
    <definedName name="F9_OPT_2" localSheetId="10">#REF!</definedName>
    <definedName name="F9_OPT_2">#REF!</definedName>
    <definedName name="F9_OPT_2_4">"#REF!"</definedName>
    <definedName name="F9_OPT_3" localSheetId="14">#REF!</definedName>
    <definedName name="F9_OPT_3" localSheetId="10">#REF!</definedName>
    <definedName name="F9_OPT_3">#REF!</definedName>
    <definedName name="F9_OPT_3_4">"#REF!"</definedName>
    <definedName name="F9_OPT_4">"#REF!"</definedName>
    <definedName name="F9_ROZN" localSheetId="14">#REF!</definedName>
    <definedName name="F9_ROZN" localSheetId="10">#REF!</definedName>
    <definedName name="F9_ROZN">#REF!</definedName>
    <definedName name="F9_ROZN_1" localSheetId="14">#REF!</definedName>
    <definedName name="F9_ROZN_1" localSheetId="10">#REF!</definedName>
    <definedName name="F9_ROZN_1">#REF!</definedName>
    <definedName name="F9_ROZN_1_4">"#REF!"</definedName>
    <definedName name="F9_ROZN_2" localSheetId="14">#REF!</definedName>
    <definedName name="F9_ROZN_2" localSheetId="10">#REF!</definedName>
    <definedName name="F9_ROZN_2">#REF!</definedName>
    <definedName name="F9_ROZN_2_4">"#REF!"</definedName>
    <definedName name="F9_ROZN_4">"#REF!"</definedName>
    <definedName name="F9_SC_1">[28]Топливо2009!#REF!</definedName>
    <definedName name="F9_SC_2">[28]Топливо2009!#REF!</definedName>
    <definedName name="F9_SC_3">[28]Топливо2009!#REF!</definedName>
    <definedName name="F9_SC_4">[28]Топливо2009!#REF!</definedName>
    <definedName name="F9_SC_5">[28]Топливо2009!#REF!</definedName>
    <definedName name="F9_SC_6">[28]Топливо2009!#REF!</definedName>
    <definedName name="F9_SCOPE" localSheetId="14">#REF!</definedName>
    <definedName name="F9_SCOPE" localSheetId="10">#REF!</definedName>
    <definedName name="F9_SCOPE">#REF!</definedName>
    <definedName name="F9_SCOPE_4">"#REF!"</definedName>
    <definedName name="fbgffnjfgg" localSheetId="12">[6]!fbgffnjfgg</definedName>
    <definedName name="fbgffnjfgg">#N/A</definedName>
    <definedName name="fdfdfd" localSheetId="14">[16]!fdfdfd</definedName>
    <definedName name="fdfdfd">[17]!fdfdfd</definedName>
    <definedName name="FEB" localSheetId="14">#REF!</definedName>
    <definedName name="FEB" localSheetId="10">#REF!</definedName>
    <definedName name="FEB">#REF!</definedName>
    <definedName name="FEB_4">"#REF!"</definedName>
    <definedName name="fff" localSheetId="14">#REF!</definedName>
    <definedName name="fff" localSheetId="10">#REF!</definedName>
    <definedName name="fff" localSheetId="12">#REF!</definedName>
    <definedName name="fff">#REF!</definedName>
    <definedName name="ffff" localSheetId="10">'Омская область до 01.12.'!ffff</definedName>
    <definedName name="ffff" localSheetId="12">[3]MAIN!#REF!</definedName>
    <definedName name="ffff">[4]!ffff</definedName>
    <definedName name="fffff" localSheetId="10">'Омская область до 01.12.'!fffff</definedName>
    <definedName name="fffff">[4]!fffff</definedName>
    <definedName name="ffffffff" localSheetId="10">'Омская область до 01.12.'!ffffffff</definedName>
    <definedName name="ffffffff">[4]!ffffffff</definedName>
    <definedName name="ffffffffff" localSheetId="10">'Омская область до 01.12.'!ffffffffff</definedName>
    <definedName name="ffffffffff">[4]!ffffffffff</definedName>
    <definedName name="fffffffffff" localSheetId="10">'Омская область до 01.12.'!fffffffffff</definedName>
    <definedName name="fffffffffff">[4]!fffffffffff</definedName>
    <definedName name="ffffffffffff" localSheetId="10">'Омская область до 01.12.'!ffffffffffff</definedName>
    <definedName name="ffffffffffff">[4]!ffffffffffff</definedName>
    <definedName name="fffffffffffff" localSheetId="10">'Омская область до 01.12.'!fffffffffffff</definedName>
    <definedName name="fffffffffffff">[4]!fffffffffffff</definedName>
    <definedName name="ffffffffffffff" localSheetId="10">'Омская область до 01.12.'!ffffffffffffff</definedName>
    <definedName name="ffffffffffffff">[4]!ffffffffffffff</definedName>
    <definedName name="fg" localSheetId="14">[16]!fg</definedName>
    <definedName name="fg" localSheetId="10">[23]!fg</definedName>
    <definedName name="fg" localSheetId="12">[24]!fg</definedName>
    <definedName name="fg">[23]!fg</definedName>
    <definedName name="fg_4">"'рт-передача'!fg"</definedName>
    <definedName name="fil_2_16">#N/A</definedName>
    <definedName name="fil_2_18">#N/A</definedName>
    <definedName name="fil_2_19">#N/A</definedName>
    <definedName name="fil_2_22" localSheetId="14">'[33]16а Сводный анализ'!#REF!</definedName>
    <definedName name="fil_2_22" localSheetId="10">'[34]16а Сводный анализ'!#REF!</definedName>
    <definedName name="fil_2_22" localSheetId="12">'[34]16а Сводный анализ'!#REF!</definedName>
    <definedName name="fil_2_22">'[34]16а Сводный анализ'!#REF!</definedName>
    <definedName name="fil_21" localSheetId="14">#REF!</definedName>
    <definedName name="fil_21" localSheetId="10">#REF!</definedName>
    <definedName name="fil_21" localSheetId="12">#REF!</definedName>
    <definedName name="fil_21">#REF!</definedName>
    <definedName name="fil_3_16">#N/A</definedName>
    <definedName name="fil_3_18">#N/A</definedName>
    <definedName name="fil_3_19">#N/A</definedName>
    <definedName name="fil_3_22" localSheetId="14">'[33]16а Сводный анализ'!#REF!</definedName>
    <definedName name="fil_3_22" localSheetId="10">'[34]16а Сводный анализ'!#REF!</definedName>
    <definedName name="fil_3_22" localSheetId="12">'[34]16а Сводный анализ'!#REF!</definedName>
    <definedName name="fil_3_22">'[34]16а Сводный анализ'!#REF!</definedName>
    <definedName name="fil_4_16">#N/A</definedName>
    <definedName name="fil_4_18">#N/A</definedName>
    <definedName name="fil_4_19">#N/A</definedName>
    <definedName name="fil_4_22" localSheetId="14">'[33]16а Сводный анализ'!#REF!</definedName>
    <definedName name="fil_4_22" localSheetId="10">'[34]16а Сводный анализ'!#REF!</definedName>
    <definedName name="fil_4_22" localSheetId="12">'[34]16а Сводный анализ'!#REF!</definedName>
    <definedName name="fil_4_22">'[34]16а Сводный анализ'!#REF!</definedName>
    <definedName name="FIXASSETS1" localSheetId="14">[12]MAIN!$245:$260</definedName>
    <definedName name="FIXASSETS1">[3]MAIN!$A$245:$IV$260</definedName>
    <definedName name="FIXASSETS2" localSheetId="14">[12]MAIN!$263:$279</definedName>
    <definedName name="FIXASSETS2">[3]MAIN!$A$263:$IV$279</definedName>
    <definedName name="FixTarifList">[20]Лист!$A$410</definedName>
    <definedName name="ForIns" localSheetId="14">[35]Регионы!#REF!</definedName>
    <definedName name="ForIns" localSheetId="10">[36]Регионы!#REF!</definedName>
    <definedName name="ForIns">[36]Регионы!#REF!</definedName>
    <definedName name="ForIns_5">#N/A</definedName>
    <definedName name="FUEL" localSheetId="14">#REF!</definedName>
    <definedName name="FUEL" localSheetId="10">#REF!</definedName>
    <definedName name="FUEL">#REF!</definedName>
    <definedName name="FUEL_ET" localSheetId="14">#REF!</definedName>
    <definedName name="FUEL_ET" localSheetId="10">#REF!</definedName>
    <definedName name="FUEL_ET">#REF!</definedName>
    <definedName name="FUEL_ET_4">"#REF!"</definedName>
    <definedName name="FUELLIST" localSheetId="14">#REF!</definedName>
    <definedName name="FUELLIST" localSheetId="10">#REF!</definedName>
    <definedName name="FUELLIST">#REF!</definedName>
    <definedName name="FUELLIST_4">"#REF!"</definedName>
    <definedName name="FuelQnt">[20]Лист!$B$17</definedName>
    <definedName name="g">[18]Параметры!#REF!</definedName>
    <definedName name="GES" localSheetId="14">#REF!</definedName>
    <definedName name="GES" localSheetId="10">#REF!</definedName>
    <definedName name="GES">#REF!</definedName>
    <definedName name="GES_4">"#REF!"</definedName>
    <definedName name="GES_DATA" localSheetId="14">#REF!</definedName>
    <definedName name="GES_DATA" localSheetId="10">#REF!</definedName>
    <definedName name="GES_DATA">#REF!</definedName>
    <definedName name="GES_LIST" localSheetId="14">#REF!</definedName>
    <definedName name="GES_LIST" localSheetId="10">#REF!</definedName>
    <definedName name="GES_LIST">#REF!</definedName>
    <definedName name="GES3_DATA" localSheetId="14">#REF!</definedName>
    <definedName name="GES3_DATA" localSheetId="10">#REF!</definedName>
    <definedName name="GES3_DATA">#REF!</definedName>
    <definedName name="GESList">[20]Лист!$A$30</definedName>
    <definedName name="GESQnt">[20]Параметры!$B$6</definedName>
    <definedName name="gfg" localSheetId="14">#N/A</definedName>
    <definedName name="gfg" localSheetId="10">'Омская область до 01.12.'!gfg</definedName>
    <definedName name="gfg">[4]!gfg</definedName>
    <definedName name="gfg_4">"'рт-передача'!gfg"</definedName>
    <definedName name="gh" localSheetId="14">#N/A</definedName>
    <definedName name="gh" localSheetId="10">'Омская область до 01.12.'!gh</definedName>
    <definedName name="gh" localSheetId="12">[6]!gh</definedName>
    <definedName name="gh">[4]!gh</definedName>
    <definedName name="gh_4">"'рт-передача'!gh"</definedName>
    <definedName name="ghg" localSheetId="14">[16]!ghg</definedName>
    <definedName name="ghg">[17]!ghg</definedName>
    <definedName name="ghhktyi" localSheetId="12">[6]!ghhktyi</definedName>
    <definedName name="ghhktyi">#N/A</definedName>
    <definedName name="ghjkgfksfhjasd" localSheetId="14">[16]!ghjkgfksfhjasd</definedName>
    <definedName name="ghjkgfksfhjasd">[17]!ghjkgfksfhjasd</definedName>
    <definedName name="god">[37]Титульный!$F$10</definedName>
    <definedName name="GRES" localSheetId="14">#REF!</definedName>
    <definedName name="GRES" localSheetId="10">#REF!</definedName>
    <definedName name="GRES">#REF!</definedName>
    <definedName name="GRES_4">"#REF!"</definedName>
    <definedName name="GRES_DATA" localSheetId="14">#REF!</definedName>
    <definedName name="GRES_DATA" localSheetId="10">#REF!</definedName>
    <definedName name="GRES_DATA">#REF!</definedName>
    <definedName name="GRES_LIST" localSheetId="14">#REF!</definedName>
    <definedName name="GRES_LIST" localSheetId="10">#REF!</definedName>
    <definedName name="GRES_LIST">#REF!</definedName>
    <definedName name="grety5e" localSheetId="12">[6]!grety5e</definedName>
    <definedName name="grety5e">#N/A</definedName>
    <definedName name="gtty" localSheetId="14">#REF!,#REF!,#REF!,'Забайкальский край до 01.12.'!P1_ESO_PROT</definedName>
    <definedName name="gtty" localSheetId="10">#REF!,#REF!,#REF!,'Омская область до 01.12.'!P1_ESO_PROT</definedName>
    <definedName name="gtty">#REF!,#REF!,#REF!,P1_ESO_PROT</definedName>
    <definedName name="gtty_4">"#REF!,#REF!,#REF!,P1_ESO_PROT"</definedName>
    <definedName name="Gвп" localSheetId="14">[38]Лист1!#REF!</definedName>
    <definedName name="Gвп" localSheetId="10">[39]Лист1!#REF!</definedName>
    <definedName name="Gвп" localSheetId="12">[39]Лист1!#REF!</definedName>
    <definedName name="Gвп">[39]Лист1!#REF!</definedName>
    <definedName name="Gпв" localSheetId="14">[38]Лист1!#REF!</definedName>
    <definedName name="Gпв" localSheetId="10">[39]Лист1!#REF!</definedName>
    <definedName name="Gпв" localSheetId="12">[39]Лист1!#REF!</definedName>
    <definedName name="Gпв">[39]Лист1!#REF!</definedName>
    <definedName name="Gпв1" localSheetId="14">[38]Лист1!#REF!</definedName>
    <definedName name="Gпв1" localSheetId="10">[39]Лист1!#REF!</definedName>
    <definedName name="Gпв1" localSheetId="12">[39]Лист1!#REF!</definedName>
    <definedName name="Gпв1">[39]Лист1!#REF!</definedName>
    <definedName name="Gпв2" localSheetId="14">[38]Лист1!#REF!</definedName>
    <definedName name="Gпв2" localSheetId="10">[39]Лист1!#REF!</definedName>
    <definedName name="Gпв2" localSheetId="12">[39]Лист1!#REF!</definedName>
    <definedName name="Gпв2">[39]Лист1!#REF!</definedName>
    <definedName name="Gпв3" localSheetId="14">[38]Лист1!#REF!</definedName>
    <definedName name="Gпв3" localSheetId="10">[39]Лист1!#REF!</definedName>
    <definedName name="Gпв3" localSheetId="12">[39]Лист1!#REF!</definedName>
    <definedName name="Gпв3">[39]Лист1!#REF!</definedName>
    <definedName name="Gпв4" localSheetId="14">[38]Лист1!#REF!</definedName>
    <definedName name="Gпв4" localSheetId="10">[39]Лист1!#REF!</definedName>
    <definedName name="Gпв4" localSheetId="12">[39]Лист1!#REF!</definedName>
    <definedName name="Gпв4">[39]Лист1!#REF!</definedName>
    <definedName name="Gпв5" localSheetId="14">[38]Лист1!#REF!</definedName>
    <definedName name="Gпв5" localSheetId="10">[39]Лист1!#REF!</definedName>
    <definedName name="Gпв5" localSheetId="12">[39]Лист1!#REF!</definedName>
    <definedName name="Gпв5">[39]Лист1!#REF!</definedName>
    <definedName name="Gпв6" localSheetId="14">[38]Лист1!#REF!</definedName>
    <definedName name="Gпв6" localSheetId="10">[39]Лист1!#REF!</definedName>
    <definedName name="Gпв6" localSheetId="12">[39]Лист1!#REF!</definedName>
    <definedName name="Gпв6">[39]Лист1!#REF!</definedName>
    <definedName name="Gпвтф" localSheetId="14">[38]Лист1!#REF!</definedName>
    <definedName name="Gпвтф" localSheetId="10">[39]Лист1!#REF!</definedName>
    <definedName name="Gпвтф" localSheetId="12">[39]Лист1!#REF!</definedName>
    <definedName name="Gпвтф">[39]Лист1!#REF!</definedName>
    <definedName name="h" localSheetId="14">#N/A</definedName>
    <definedName name="h" localSheetId="10">'Омская область до 01.12.'!h</definedName>
    <definedName name="h">[4]!h</definedName>
    <definedName name="h_4">"'рт-передача'!h"</definedName>
    <definedName name="Helper_Котельные" localSheetId="14">[40]Справочники!$A$9:$A$12</definedName>
    <definedName name="Helper_Котельные">[41]Справочники!$A$9:$A$12</definedName>
    <definedName name="Helper_ТЭС" localSheetId="14">[40]Справочники!$A$2:$A$5</definedName>
    <definedName name="Helper_ТЭС">[41]Справочники!$A$2:$A$5</definedName>
    <definedName name="Helper_ТЭС_Котельные" localSheetId="14">[42]Справочники!$A$2:$A$4,[42]Справочники!$A$16:$A$18</definedName>
    <definedName name="Helper_ТЭС_Котельные">[43]Справочники!$A$2:$A$4,[43]Справочники!$A$16:$A$18</definedName>
    <definedName name="Helper_ФОРЭМ" localSheetId="14">[40]Справочники!$A$30:$A$35</definedName>
    <definedName name="Helper_ФОРЭМ">[41]Справочники!$A$30:$A$35</definedName>
    <definedName name="hfte" localSheetId="12">[6]!hfte</definedName>
    <definedName name="hfte">#N/A</definedName>
    <definedName name="hghjgjgj">#N/A</definedName>
    <definedName name="hhh" localSheetId="14">#N/A</definedName>
    <definedName name="hhh" localSheetId="10">'Омская область до 01.12.'!hhh</definedName>
    <definedName name="hhh">[4]!hhh</definedName>
    <definedName name="hhh_4">"'рт-передача'!hhh"</definedName>
    <definedName name="hhhhhhhhhhhhhhhhhhhhhhhhhhhhhhhhhhhhhhhhhhhhhhhhhhhhhhhhhhhhhh" localSheetId="14">#N/A</definedName>
    <definedName name="hhhhhhhhhhhhhhhhhhhhhhhhhhhhhhhhhhhhhhhhhhhhhhhhhhhhhhhhhhhhhh" localSheetId="10">'Омская область до 01.12.'!hhhhhhhhhhhhhhhhhhhhhhhhhhhhhhhhhhhhhhhhhhhhhhhhhhhhhhhhhhhhhh</definedName>
    <definedName name="hhhhhhhhhhhhhhhhhhhhhhhhhhhhhhhhhhhhhhhhhhhhhhhhhhhhhhhhhhhhhh">[4]!hhhhhhhhhhhhhhhhhhhhhhhhhhhhhhhhhhhhhhhhhhhhhhhhhhhhhhhhhhhhhh</definedName>
    <definedName name="hhy" localSheetId="14">#N/A</definedName>
    <definedName name="hhy" localSheetId="10">'Омская область до 01.12.'!hhy</definedName>
    <definedName name="hhy">[4]!hhy</definedName>
    <definedName name="hhy_4">"'рт-передача'!hhy"</definedName>
    <definedName name="îî" localSheetId="14">#N/A</definedName>
    <definedName name="îî" localSheetId="10">'Омская область до 01.12.'!îî</definedName>
    <definedName name="îî">[4]!îî</definedName>
    <definedName name="îî_4">"'рт-передача'!îî"</definedName>
    <definedName name="iiiiiiii" localSheetId="10">'Омская область до 01.12.'!iiiiiiii</definedName>
    <definedName name="iiiiiiii">[4]!iiiiiiii</definedName>
    <definedName name="INDASS1" localSheetId="14">[12]MAIN!$F$247:$AJ$247</definedName>
    <definedName name="INDASS1">[3]MAIN!$F$247:$AJ$247</definedName>
    <definedName name="INDASS2" localSheetId="14">[12]MAIN!$F$265:$AJ$265</definedName>
    <definedName name="INDASS2">[3]MAIN!$F$265:$AJ$265</definedName>
    <definedName name="INN" localSheetId="14">#REF!</definedName>
    <definedName name="INN" localSheetId="10">#REF!</definedName>
    <definedName name="INN">#REF!</definedName>
    <definedName name="ISHOD1" localSheetId="14">#REF!</definedName>
    <definedName name="ISHOD1" localSheetId="10">#REF!</definedName>
    <definedName name="ISHOD1" localSheetId="12">#REF!</definedName>
    <definedName name="ISHOD1">#REF!</definedName>
    <definedName name="ISHOD2_1" localSheetId="14">#REF!</definedName>
    <definedName name="ISHOD2_1" localSheetId="10">#REF!</definedName>
    <definedName name="ISHOD2_1" localSheetId="12">#REF!</definedName>
    <definedName name="ISHOD2_1">#REF!</definedName>
    <definedName name="ISHOD2_2" localSheetId="14">#REF!</definedName>
    <definedName name="ISHOD2_2" localSheetId="10">#REF!</definedName>
    <definedName name="ISHOD2_2" localSheetId="12">#REF!</definedName>
    <definedName name="ISHOD2_2">#REF!</definedName>
    <definedName name="j" localSheetId="14">#N/A</definedName>
    <definedName name="j" localSheetId="10">'Омская область до 01.12.'!j</definedName>
    <definedName name="j">[4]!j</definedName>
    <definedName name="j_4">"'рт-передача'!j"</definedName>
    <definedName name="JAN" localSheetId="14">#REF!</definedName>
    <definedName name="JAN" localSheetId="10">#REF!</definedName>
    <definedName name="JAN">#REF!</definedName>
    <definedName name="JAN_4">"#REF!"</definedName>
    <definedName name="JUL" localSheetId="14">#REF!</definedName>
    <definedName name="JUL" localSheetId="10">#REF!</definedName>
    <definedName name="JUL">#REF!</definedName>
    <definedName name="JUL_4">"#REF!"</definedName>
    <definedName name="JUN" localSheetId="14">#REF!</definedName>
    <definedName name="JUN" localSheetId="10">#REF!</definedName>
    <definedName name="JUN">#REF!</definedName>
    <definedName name="JUN_4">"#REF!"</definedName>
    <definedName name="k" localSheetId="14">[16]!k</definedName>
    <definedName name="k" localSheetId="10">[23]!k</definedName>
    <definedName name="k" localSheetId="12">[24]!k</definedName>
    <definedName name="k">[23]!k</definedName>
    <definedName name="k_4">"'рт-передача'!k"</definedName>
    <definedName name="knkn.n." localSheetId="12">[6]!knkn.n.</definedName>
    <definedName name="knkn.n.">#N/A</definedName>
    <definedName name="koeff1" localSheetId="14">[12]MAIN!$C$1327</definedName>
    <definedName name="koeff1">[3]MAIN!$C$1327</definedName>
    <definedName name="koeff2" localSheetId="14">[12]MAIN!$C$1328</definedName>
    <definedName name="koeff2">[3]MAIN!$C$1328</definedName>
    <definedName name="koeff3" localSheetId="14">[12]MAIN!$C$1329</definedName>
    <definedName name="koeff3">[3]MAIN!$C$1329</definedName>
    <definedName name="koeff4" localSheetId="14">[12]MAIN!$C$1330</definedName>
    <definedName name="koeff4">[3]MAIN!$C$1330</definedName>
    <definedName name="koeff5" localSheetId="14">[12]MAIN!$F$980</definedName>
    <definedName name="koeff5">[3]MAIN!$F$980</definedName>
    <definedName name="KorQnt">[20]Параметры!$B$5</definedName>
    <definedName name="KotList">[20]Лист!$A$260</definedName>
    <definedName name="KotQnt">[20]Лист!$B$261</definedName>
    <definedName name="KREDIT1" localSheetId="14">[12]MAIN!$486:$504</definedName>
    <definedName name="KREDIT1">[3]MAIN!$A$486:$IV$504</definedName>
    <definedName name="KREDIT2" localSheetId="14">[12]MAIN!$533:$551</definedName>
    <definedName name="KREDIT2">[3]MAIN!$A$533:$IV$551</definedName>
    <definedName name="l">'[44]Вводные данные систем'!#REF!</definedName>
    <definedName name="labor_costs" localSheetId="14">[12]MAIN!$F$187:$AL$187</definedName>
    <definedName name="labor_costs">[3]MAIN!$F$187:$AL$187</definedName>
    <definedName name="Language" localSheetId="14">[12]MAIN!$F$1247</definedName>
    <definedName name="Language">[3]MAIN!$F$1247</definedName>
    <definedName name="lastcolumn" localSheetId="14">[12]MAIN!$AJ:$AJ</definedName>
    <definedName name="lastcolumn">[3]MAIN!$AJ$1:$AJ$65536</definedName>
    <definedName name="LINE" localSheetId="10">#REF!</definedName>
    <definedName name="LINE">#REF!</definedName>
    <definedName name="LINE2" localSheetId="10">#REF!</definedName>
    <definedName name="LINE2">#REF!</definedName>
    <definedName name="LISING1" localSheetId="14">[12]MAIN!$305:$324</definedName>
    <definedName name="LISING1">[3]MAIN!$A$305:$IV$324</definedName>
    <definedName name="lklklk" localSheetId="14">[16]!lklklk</definedName>
    <definedName name="lklklk">[17]!lklklk</definedName>
    <definedName name="Loans_o" localSheetId="10">'[15]13'!#REF!</definedName>
    <definedName name="Loans_o">'[15]13'!#REF!</definedName>
    <definedName name="LTI_6" localSheetId="10">'[15]6'!#REF!</definedName>
    <definedName name="LTI_6">'[15]6'!#REF!</definedName>
    <definedName name="m" localSheetId="10">#REF!</definedName>
    <definedName name="m" localSheetId="12">#REF!</definedName>
    <definedName name="m">#REF!</definedName>
    <definedName name="MAR" localSheetId="14">#REF!</definedName>
    <definedName name="MAR" localSheetId="10">#REF!</definedName>
    <definedName name="MAR">#REF!</definedName>
    <definedName name="MAR_4">"#REF!"</definedName>
    <definedName name="MAXWC" localSheetId="14">[12]MAIN!$C$1340</definedName>
    <definedName name="MAXWC">[3]MAIN!$C$1340</definedName>
    <definedName name="MAY" localSheetId="14">#REF!</definedName>
    <definedName name="MAY" localSheetId="10">#REF!</definedName>
    <definedName name="MAY">#REF!</definedName>
    <definedName name="MAY_4">"#REF!"</definedName>
    <definedName name="Method" localSheetId="14">[12]MAIN!$F$29</definedName>
    <definedName name="Method">[3]MAIN!$F$29</definedName>
    <definedName name="MINCASH" localSheetId="14">[12]MAIN!$C$1338</definedName>
    <definedName name="MINCASH">[3]MAIN!$C$1338</definedName>
    <definedName name="minlabor_costs" localSheetId="14">[12]MAIN!$F$594:$AL$594</definedName>
    <definedName name="minlabor_costs">[3]MAIN!$F$594:$AL$594</definedName>
    <definedName name="MINPROFIT" localSheetId="14">[12]MAIN!$C$1339</definedName>
    <definedName name="MINPROFIT">[3]MAIN!$C$1339</definedName>
    <definedName name="MmExcelLinker_6E24F10A_D93B_4197_A91F_1E8C46B84DD5">РТ передача [45]ээ!$I$76:$I$76</definedName>
    <definedName name="MmExcelLinker_6E24F10A_D93B_4197_A91F_1E8C46B84DD5_4">#N/A</definedName>
    <definedName name="MO" localSheetId="14">#REF!</definedName>
    <definedName name="MO" localSheetId="10">#REF!</definedName>
    <definedName name="MO">#REF!</definedName>
    <definedName name="MO_4">"#REF!"</definedName>
    <definedName name="Money1" localSheetId="14">[12]MAIN!$F$20</definedName>
    <definedName name="Money1">[3]MAIN!$F$20</definedName>
    <definedName name="Money11" localSheetId="14">[12]MAIN!$F$21</definedName>
    <definedName name="Money11">[3]MAIN!$F$21</definedName>
    <definedName name="Money2" localSheetId="14">[12]MAIN!$F$24</definedName>
    <definedName name="Money2">[3]MAIN!$F$24</definedName>
    <definedName name="Money21" localSheetId="14">[12]MAIN!$F$25</definedName>
    <definedName name="Money21">[3]MAIN!$F$25</definedName>
    <definedName name="MoneyR" localSheetId="14">[12]MAIN!$F$1248</definedName>
    <definedName name="MoneyR">[3]MAIN!$F$1248</definedName>
    <definedName name="MONTH" localSheetId="14">#REF!</definedName>
    <definedName name="MONTH" localSheetId="10">#REF!</definedName>
    <definedName name="MONTH">#REF!</definedName>
    <definedName name="MONTH_4">"#REF!"</definedName>
    <definedName name="NAME110" localSheetId="14">#REF!,#REF!,#REF!,#REF!,#REF!,#REF!,#REF!,#REF!</definedName>
    <definedName name="NAME110" localSheetId="10">#REF!,#REF!,#REF!,#REF!,#REF!,#REF!,#REF!,#REF!</definedName>
    <definedName name="NAME110">#REF!,#REF!,#REF!,#REF!,#REF!,#REF!,#REF!,#REF!</definedName>
    <definedName name="NAME111" localSheetId="14">#REF!,#REF!,#REF!,#REF!,#REF!,#REF!,#REF!,#REF!</definedName>
    <definedName name="NAME111" localSheetId="10">#REF!,#REF!,#REF!,#REF!,#REF!,#REF!,#REF!,#REF!</definedName>
    <definedName name="NAME111">#REF!,#REF!,#REF!,#REF!,#REF!,#REF!,#REF!,#REF!</definedName>
    <definedName name="NAME112" localSheetId="14">#REF!,#REF!,#REF!,#REF!,#REF!,#REF!,#REF!,#REF!</definedName>
    <definedName name="NAME112" localSheetId="10">#REF!,#REF!,#REF!,#REF!,#REF!,#REF!,#REF!,#REF!</definedName>
    <definedName name="NAME112">#REF!,#REF!,#REF!,#REF!,#REF!,#REF!,#REF!,#REF!</definedName>
    <definedName name="NAME113" localSheetId="14">#REF!,#REF!,#REF!,#REF!,#REF!,#REF!,#REF!,#REF!</definedName>
    <definedName name="NAME113" localSheetId="10">#REF!,#REF!,#REF!,#REF!,#REF!,#REF!,#REF!,#REF!</definedName>
    <definedName name="NAME113">#REF!,#REF!,#REF!,#REF!,#REF!,#REF!,#REF!,#REF!</definedName>
    <definedName name="NAME114" localSheetId="14">#REF!,#REF!,#REF!,#REF!,#REF!,#REF!,#REF!,#REF!</definedName>
    <definedName name="NAME114" localSheetId="10">#REF!,#REF!,#REF!,#REF!,#REF!,#REF!,#REF!,#REF!</definedName>
    <definedName name="NAME114">#REF!,#REF!,#REF!,#REF!,#REF!,#REF!,#REF!,#REF!</definedName>
    <definedName name="NAME115" localSheetId="14">#REF!,#REF!,#REF!,#REF!,#REF!,#REF!,#REF!,#REF!</definedName>
    <definedName name="NAME115" localSheetId="10">#REF!,#REF!,#REF!,#REF!,#REF!,#REF!,#REF!,#REF!</definedName>
    <definedName name="NAME115">#REF!,#REF!,#REF!,#REF!,#REF!,#REF!,#REF!,#REF!</definedName>
    <definedName name="NAME116" localSheetId="14">#REF!,#REF!,#REF!,#REF!,#REF!,#REF!,#REF!,#REF!</definedName>
    <definedName name="NAME116" localSheetId="10">#REF!,#REF!,#REF!,#REF!,#REF!,#REF!,#REF!,#REF!</definedName>
    <definedName name="NAME116">#REF!,#REF!,#REF!,#REF!,#REF!,#REF!,#REF!,#REF!</definedName>
    <definedName name="NAME117" localSheetId="14">#REF!,#REF!,#REF!,#REF!,#REF!,#REF!,#REF!,#REF!</definedName>
    <definedName name="NAME117" localSheetId="10">#REF!,#REF!,#REF!,#REF!,#REF!,#REF!,#REF!,#REF!</definedName>
    <definedName name="NAME117">#REF!,#REF!,#REF!,#REF!,#REF!,#REF!,#REF!,#REF!</definedName>
    <definedName name="NAME118" localSheetId="14">#REF!,#REF!,#REF!,#REF!,#REF!,#REF!,#REF!,#REF!</definedName>
    <definedName name="NAME118" localSheetId="10">#REF!,#REF!,#REF!,#REF!,#REF!,#REF!,#REF!,#REF!</definedName>
    <definedName name="NAME118">#REF!,#REF!,#REF!,#REF!,#REF!,#REF!,#REF!,#REF!</definedName>
    <definedName name="NAME119" localSheetId="14">#REF!,#REF!,#REF!,#REF!,#REF!,#REF!,#REF!,#REF!</definedName>
    <definedName name="NAME119" localSheetId="10">#REF!,#REF!,#REF!,#REF!,#REF!,#REF!,#REF!,#REF!</definedName>
    <definedName name="NAME119">#REF!,#REF!,#REF!,#REF!,#REF!,#REF!,#REF!,#REF!</definedName>
    <definedName name="NAME12" localSheetId="14">#REF!,#REF!,#REF!,#REF!,#REF!,#REF!,#REF!,#REF!</definedName>
    <definedName name="NAME12" localSheetId="10">#REF!,#REF!,#REF!,#REF!,#REF!,#REF!,#REF!,#REF!</definedName>
    <definedName name="NAME12">#REF!,#REF!,#REF!,#REF!,#REF!,#REF!,#REF!,#REF!</definedName>
    <definedName name="NAME120" localSheetId="14">#REF!,#REF!,#REF!,#REF!,#REF!,#REF!,#REF!,#REF!</definedName>
    <definedName name="NAME120" localSheetId="10">#REF!,#REF!,#REF!,#REF!,#REF!,#REF!,#REF!,#REF!</definedName>
    <definedName name="NAME120">#REF!,#REF!,#REF!,#REF!,#REF!,#REF!,#REF!,#REF!</definedName>
    <definedName name="NAME121" localSheetId="14">#REF!,#REF!,#REF!,#REF!,#REF!,#REF!,#REF!,#REF!</definedName>
    <definedName name="NAME121" localSheetId="10">#REF!,#REF!,#REF!,#REF!,#REF!,#REF!,#REF!,#REF!</definedName>
    <definedName name="NAME121">#REF!,#REF!,#REF!,#REF!,#REF!,#REF!,#REF!,#REF!</definedName>
    <definedName name="NAME122" localSheetId="14">#REF!,#REF!,#REF!,#REF!,#REF!,#REF!,#REF!,#REF!</definedName>
    <definedName name="NAME122" localSheetId="10">#REF!,#REF!,#REF!,#REF!,#REF!,#REF!,#REF!,#REF!</definedName>
    <definedName name="NAME122">#REF!,#REF!,#REF!,#REF!,#REF!,#REF!,#REF!,#REF!</definedName>
    <definedName name="NAME123" localSheetId="14">#REF!,#REF!,#REF!,#REF!,#REF!,#REF!,#REF!,#REF!</definedName>
    <definedName name="NAME123" localSheetId="10">#REF!,#REF!,#REF!,#REF!,#REF!,#REF!,#REF!,#REF!</definedName>
    <definedName name="NAME123">#REF!,#REF!,#REF!,#REF!,#REF!,#REF!,#REF!,#REF!</definedName>
    <definedName name="NAME124" localSheetId="14">#REF!,#REF!,#REF!,#REF!,#REF!,#REF!,#REF!,#REF!</definedName>
    <definedName name="NAME124" localSheetId="10">#REF!,#REF!,#REF!,#REF!,#REF!,#REF!,#REF!,#REF!</definedName>
    <definedName name="NAME124">#REF!,#REF!,#REF!,#REF!,#REF!,#REF!,#REF!,#REF!</definedName>
    <definedName name="NAME125" localSheetId="14">#REF!,#REF!,#REF!,#REF!,#REF!,#REF!,#REF!,#REF!</definedName>
    <definedName name="NAME125" localSheetId="10">#REF!,#REF!,#REF!,#REF!,#REF!,#REF!,#REF!,#REF!</definedName>
    <definedName name="NAME125">#REF!,#REF!,#REF!,#REF!,#REF!,#REF!,#REF!,#REF!</definedName>
    <definedName name="NAME126" localSheetId="14">#REF!,#REF!,#REF!,#REF!,#REF!,#REF!,#REF!,#REF!</definedName>
    <definedName name="NAME126" localSheetId="10">#REF!,#REF!,#REF!,#REF!,#REF!,#REF!,#REF!,#REF!</definedName>
    <definedName name="NAME126">#REF!,#REF!,#REF!,#REF!,#REF!,#REF!,#REF!,#REF!</definedName>
    <definedName name="NAME127" localSheetId="14">#REF!,#REF!,#REF!,#REF!,#REF!,#REF!,#REF!,#REF!</definedName>
    <definedName name="NAME127" localSheetId="10">#REF!,#REF!,#REF!,#REF!,#REF!,#REF!,#REF!,#REF!</definedName>
    <definedName name="NAME127">#REF!,#REF!,#REF!,#REF!,#REF!,#REF!,#REF!,#REF!</definedName>
    <definedName name="NAME128" localSheetId="14">#REF!,#REF!,#REF!,#REF!,#REF!,#REF!,#REF!,#REF!</definedName>
    <definedName name="NAME128" localSheetId="10">#REF!,#REF!,#REF!,#REF!,#REF!,#REF!,#REF!,#REF!</definedName>
    <definedName name="NAME128">#REF!,#REF!,#REF!,#REF!,#REF!,#REF!,#REF!,#REF!</definedName>
    <definedName name="NAME129" localSheetId="14">#REF!,#REF!,#REF!,#REF!,#REF!,#REF!,#REF!,#REF!</definedName>
    <definedName name="NAME129" localSheetId="10">#REF!,#REF!,#REF!,#REF!,#REF!,#REF!,#REF!,#REF!</definedName>
    <definedName name="NAME129">#REF!,#REF!,#REF!,#REF!,#REF!,#REF!,#REF!,#REF!</definedName>
    <definedName name="NAME13" localSheetId="14">#REF!,#REF!,#REF!,#REF!,#REF!,#REF!,#REF!,#REF!</definedName>
    <definedName name="NAME13" localSheetId="10">#REF!,#REF!,#REF!,#REF!,#REF!,#REF!,#REF!,#REF!</definedName>
    <definedName name="NAME13">#REF!,#REF!,#REF!,#REF!,#REF!,#REF!,#REF!,#REF!</definedName>
    <definedName name="NAME130" localSheetId="14">#REF!,#REF!,#REF!,#REF!,#REF!,#REF!,#REF!,#REF!</definedName>
    <definedName name="NAME130" localSheetId="10">#REF!,#REF!,#REF!,#REF!,#REF!,#REF!,#REF!,#REF!</definedName>
    <definedName name="NAME130">#REF!,#REF!,#REF!,#REF!,#REF!,#REF!,#REF!,#REF!</definedName>
    <definedName name="NAME131" localSheetId="14">#REF!,#REF!,#REF!,#REF!,#REF!,#REF!,#REF!,#REF!</definedName>
    <definedName name="NAME131" localSheetId="10">#REF!,#REF!,#REF!,#REF!,#REF!,#REF!,#REF!,#REF!</definedName>
    <definedName name="NAME131">#REF!,#REF!,#REF!,#REF!,#REF!,#REF!,#REF!,#REF!</definedName>
    <definedName name="NAME132" localSheetId="14">#REF!,#REF!,#REF!,#REF!,#REF!,#REF!,#REF!,#REF!</definedName>
    <definedName name="NAME132" localSheetId="10">#REF!,#REF!,#REF!,#REF!,#REF!,#REF!,#REF!,#REF!</definedName>
    <definedName name="NAME132">#REF!,#REF!,#REF!,#REF!,#REF!,#REF!,#REF!,#REF!</definedName>
    <definedName name="NAME133" localSheetId="14">#REF!,#REF!,#REF!,#REF!,#REF!,#REF!,#REF!,#REF!</definedName>
    <definedName name="NAME133" localSheetId="10">#REF!,#REF!,#REF!,#REF!,#REF!,#REF!,#REF!,#REF!</definedName>
    <definedName name="NAME133">#REF!,#REF!,#REF!,#REF!,#REF!,#REF!,#REF!,#REF!</definedName>
    <definedName name="NAME134" localSheetId="14">#REF!,#REF!,#REF!,#REF!,#REF!,#REF!,#REF!,#REF!</definedName>
    <definedName name="NAME134" localSheetId="10">#REF!,#REF!,#REF!,#REF!,#REF!,#REF!,#REF!,#REF!</definedName>
    <definedName name="NAME134">#REF!,#REF!,#REF!,#REF!,#REF!,#REF!,#REF!,#REF!</definedName>
    <definedName name="NAME135" localSheetId="14">#REF!,#REF!,#REF!,#REF!,#REF!,#REF!,#REF!,#REF!</definedName>
    <definedName name="NAME135" localSheetId="10">#REF!,#REF!,#REF!,#REF!,#REF!,#REF!,#REF!,#REF!</definedName>
    <definedName name="NAME135">#REF!,#REF!,#REF!,#REF!,#REF!,#REF!,#REF!,#REF!</definedName>
    <definedName name="NAME136" localSheetId="14">#REF!,#REF!,#REF!,#REF!,#REF!,#REF!,#REF!,#REF!</definedName>
    <definedName name="NAME136" localSheetId="10">#REF!,#REF!,#REF!,#REF!,#REF!,#REF!,#REF!,#REF!</definedName>
    <definedName name="NAME136">#REF!,#REF!,#REF!,#REF!,#REF!,#REF!,#REF!,#REF!</definedName>
    <definedName name="NAME137" localSheetId="14">#REF!,#REF!,#REF!,#REF!,#REF!,#REF!,#REF!,#REF!</definedName>
    <definedName name="NAME137" localSheetId="10">#REF!,#REF!,#REF!,#REF!,#REF!,#REF!,#REF!,#REF!</definedName>
    <definedName name="NAME137">#REF!,#REF!,#REF!,#REF!,#REF!,#REF!,#REF!,#REF!</definedName>
    <definedName name="NAME138" localSheetId="14">#REF!,#REF!,#REF!,#REF!,#REF!,#REF!,#REF!,#REF!</definedName>
    <definedName name="NAME138" localSheetId="10">#REF!,#REF!,#REF!,#REF!,#REF!,#REF!,#REF!,#REF!</definedName>
    <definedName name="NAME138">#REF!,#REF!,#REF!,#REF!,#REF!,#REF!,#REF!,#REF!</definedName>
    <definedName name="NAME139" localSheetId="14">#REF!,#REF!,#REF!,#REF!,#REF!,#REF!,#REF!,#REF!</definedName>
    <definedName name="NAME139" localSheetId="10">#REF!,#REF!,#REF!,#REF!,#REF!,#REF!,#REF!,#REF!</definedName>
    <definedName name="NAME139">#REF!,#REF!,#REF!,#REF!,#REF!,#REF!,#REF!,#REF!</definedName>
    <definedName name="NAME14" localSheetId="14">#REF!,#REF!,#REF!,#REF!,#REF!,#REF!,#REF!,#REF!</definedName>
    <definedName name="NAME14" localSheetId="10">#REF!,#REF!,#REF!,#REF!,#REF!,#REF!,#REF!,#REF!</definedName>
    <definedName name="NAME14">#REF!,#REF!,#REF!,#REF!,#REF!,#REF!,#REF!,#REF!</definedName>
    <definedName name="NAME140" localSheetId="14">#REF!,#REF!,#REF!,#REF!,#REF!,#REF!,#REF!,#REF!</definedName>
    <definedName name="NAME140" localSheetId="10">#REF!,#REF!,#REF!,#REF!,#REF!,#REF!,#REF!,#REF!</definedName>
    <definedName name="NAME140">#REF!,#REF!,#REF!,#REF!,#REF!,#REF!,#REF!,#REF!</definedName>
    <definedName name="NAME141" localSheetId="14">#REF!,#REF!,#REF!,#REF!,#REF!,#REF!,#REF!,#REF!</definedName>
    <definedName name="NAME141" localSheetId="10">#REF!,#REF!,#REF!,#REF!,#REF!,#REF!,#REF!,#REF!</definedName>
    <definedName name="NAME141">#REF!,#REF!,#REF!,#REF!,#REF!,#REF!,#REF!,#REF!</definedName>
    <definedName name="NAME142" localSheetId="14">#REF!,#REF!,#REF!,#REF!,#REF!,#REF!,#REF!,#REF!</definedName>
    <definedName name="NAME142" localSheetId="10">#REF!,#REF!,#REF!,#REF!,#REF!,#REF!,#REF!,#REF!</definedName>
    <definedName name="NAME142">#REF!,#REF!,#REF!,#REF!,#REF!,#REF!,#REF!,#REF!</definedName>
    <definedName name="NAME143" localSheetId="14">#REF!,#REF!,#REF!,#REF!,#REF!,#REF!,#REF!,#REF!</definedName>
    <definedName name="NAME143" localSheetId="10">#REF!,#REF!,#REF!,#REF!,#REF!,#REF!,#REF!,#REF!</definedName>
    <definedName name="NAME143">#REF!,#REF!,#REF!,#REF!,#REF!,#REF!,#REF!,#REF!</definedName>
    <definedName name="NAME144" localSheetId="14">#REF!,#REF!,#REF!,#REF!,#REF!,#REF!,#REF!,#REF!</definedName>
    <definedName name="NAME144" localSheetId="10">#REF!,#REF!,#REF!,#REF!,#REF!,#REF!,#REF!,#REF!</definedName>
    <definedName name="NAME144">#REF!,#REF!,#REF!,#REF!,#REF!,#REF!,#REF!,#REF!</definedName>
    <definedName name="NAME145" localSheetId="14">#REF!,#REF!,#REF!,#REF!,#REF!,#REF!,#REF!,#REF!</definedName>
    <definedName name="NAME145" localSheetId="10">#REF!,#REF!,#REF!,#REF!,#REF!,#REF!,#REF!,#REF!</definedName>
    <definedName name="NAME145">#REF!,#REF!,#REF!,#REF!,#REF!,#REF!,#REF!,#REF!</definedName>
    <definedName name="NAME146" localSheetId="14">#REF!,#REF!,#REF!,#REF!,#REF!,#REF!,#REF!,#REF!</definedName>
    <definedName name="NAME146" localSheetId="10">#REF!,#REF!,#REF!,#REF!,#REF!,#REF!,#REF!,#REF!</definedName>
    <definedName name="NAME146">#REF!,#REF!,#REF!,#REF!,#REF!,#REF!,#REF!,#REF!</definedName>
    <definedName name="NAME147" localSheetId="14">#REF!,#REF!,#REF!,#REF!,#REF!,#REF!,#REF!,#REF!</definedName>
    <definedName name="NAME147" localSheetId="10">#REF!,#REF!,#REF!,#REF!,#REF!,#REF!,#REF!,#REF!</definedName>
    <definedName name="NAME147">#REF!,#REF!,#REF!,#REF!,#REF!,#REF!,#REF!,#REF!</definedName>
    <definedName name="NAME148" localSheetId="14">#REF!,#REF!,#REF!,#REF!,#REF!,#REF!,#REF!,#REF!</definedName>
    <definedName name="NAME148" localSheetId="10">#REF!,#REF!,#REF!,#REF!,#REF!,#REF!,#REF!,#REF!</definedName>
    <definedName name="NAME148">#REF!,#REF!,#REF!,#REF!,#REF!,#REF!,#REF!,#REF!</definedName>
    <definedName name="NAME149" localSheetId="14">#REF!,#REF!,#REF!,#REF!,#REF!,#REF!,#REF!,#REF!</definedName>
    <definedName name="NAME149" localSheetId="10">#REF!,#REF!,#REF!,#REF!,#REF!,#REF!,#REF!,#REF!</definedName>
    <definedName name="NAME149">#REF!,#REF!,#REF!,#REF!,#REF!,#REF!,#REF!,#REF!</definedName>
    <definedName name="NAME15" localSheetId="14">#REF!,#REF!,#REF!,#REF!,#REF!,#REF!,#REF!,#REF!</definedName>
    <definedName name="NAME15" localSheetId="10">#REF!,#REF!,#REF!,#REF!,#REF!,#REF!,#REF!,#REF!</definedName>
    <definedName name="NAME15">#REF!,#REF!,#REF!,#REF!,#REF!,#REF!,#REF!,#REF!</definedName>
    <definedName name="NAME150" localSheetId="14">#REF!,#REF!,#REF!,#REF!,#REF!,#REF!,#REF!,#REF!</definedName>
    <definedName name="NAME150" localSheetId="10">#REF!,#REF!,#REF!,#REF!,#REF!,#REF!,#REF!,#REF!</definedName>
    <definedName name="NAME150">#REF!,#REF!,#REF!,#REF!,#REF!,#REF!,#REF!,#REF!</definedName>
    <definedName name="NAME151" localSheetId="14">#REF!,#REF!,#REF!,#REF!,#REF!,#REF!,#REF!,#REF!</definedName>
    <definedName name="NAME151" localSheetId="10">#REF!,#REF!,#REF!,#REF!,#REF!,#REF!,#REF!,#REF!</definedName>
    <definedName name="NAME151">#REF!,#REF!,#REF!,#REF!,#REF!,#REF!,#REF!,#REF!</definedName>
    <definedName name="NAME152" localSheetId="14">#REF!,#REF!,#REF!,#REF!,#REF!,#REF!,#REF!,#REF!</definedName>
    <definedName name="NAME152" localSheetId="10">#REF!,#REF!,#REF!,#REF!,#REF!,#REF!,#REF!,#REF!</definedName>
    <definedName name="NAME152">#REF!,#REF!,#REF!,#REF!,#REF!,#REF!,#REF!,#REF!</definedName>
    <definedName name="NAME153" localSheetId="14">#REF!,#REF!,#REF!,#REF!,#REF!,#REF!,#REF!,#REF!</definedName>
    <definedName name="NAME153" localSheetId="10">#REF!,#REF!,#REF!,#REF!,#REF!,#REF!,#REF!,#REF!</definedName>
    <definedName name="NAME153">#REF!,#REF!,#REF!,#REF!,#REF!,#REF!,#REF!,#REF!</definedName>
    <definedName name="NAME154" localSheetId="14">#REF!,#REF!,#REF!,#REF!,#REF!,#REF!,#REF!,#REF!</definedName>
    <definedName name="NAME154" localSheetId="10">#REF!,#REF!,#REF!,#REF!,#REF!,#REF!,#REF!,#REF!</definedName>
    <definedName name="NAME154">#REF!,#REF!,#REF!,#REF!,#REF!,#REF!,#REF!,#REF!</definedName>
    <definedName name="NAME155" localSheetId="14">#REF!,#REF!,#REF!,#REF!,#REF!,#REF!,#REF!,#REF!</definedName>
    <definedName name="NAME155" localSheetId="10">#REF!,#REF!,#REF!,#REF!,#REF!,#REF!,#REF!,#REF!</definedName>
    <definedName name="NAME155">#REF!,#REF!,#REF!,#REF!,#REF!,#REF!,#REF!,#REF!</definedName>
    <definedName name="NAME156" localSheetId="14">#REF!,#REF!,#REF!,#REF!,#REF!,#REF!,#REF!,#REF!</definedName>
    <definedName name="NAME156" localSheetId="10">#REF!,#REF!,#REF!,#REF!,#REF!,#REF!,#REF!,#REF!</definedName>
    <definedName name="NAME156">#REF!,#REF!,#REF!,#REF!,#REF!,#REF!,#REF!,#REF!</definedName>
    <definedName name="NAME157" localSheetId="14">#REF!,#REF!,#REF!,#REF!,#REF!,#REF!,#REF!,#REF!</definedName>
    <definedName name="NAME157" localSheetId="10">#REF!,#REF!,#REF!,#REF!,#REF!,#REF!,#REF!,#REF!</definedName>
    <definedName name="NAME157">#REF!,#REF!,#REF!,#REF!,#REF!,#REF!,#REF!,#REF!</definedName>
    <definedName name="NAME158" localSheetId="14">#REF!,#REF!,#REF!,#REF!,#REF!,#REF!,#REF!,#REF!</definedName>
    <definedName name="NAME158" localSheetId="10">#REF!,#REF!,#REF!,#REF!,#REF!,#REF!,#REF!,#REF!</definedName>
    <definedName name="NAME158">#REF!,#REF!,#REF!,#REF!,#REF!,#REF!,#REF!,#REF!</definedName>
    <definedName name="NAME159" localSheetId="14">#REF!,#REF!,#REF!,#REF!,#REF!,#REF!,#REF!,#REF!</definedName>
    <definedName name="NAME159" localSheetId="10">#REF!,#REF!,#REF!,#REF!,#REF!,#REF!,#REF!,#REF!</definedName>
    <definedName name="NAME159">#REF!,#REF!,#REF!,#REF!,#REF!,#REF!,#REF!,#REF!</definedName>
    <definedName name="NAME16" localSheetId="14">#REF!,#REF!,#REF!,#REF!,#REF!,#REF!,#REF!,#REF!</definedName>
    <definedName name="NAME16" localSheetId="10">#REF!,#REF!,#REF!,#REF!,#REF!,#REF!,#REF!,#REF!</definedName>
    <definedName name="NAME16">#REF!,#REF!,#REF!,#REF!,#REF!,#REF!,#REF!,#REF!</definedName>
    <definedName name="NAME160" localSheetId="14">#REF!,#REF!,#REF!,#REF!,#REF!,#REF!,#REF!,#REF!</definedName>
    <definedName name="NAME160" localSheetId="10">#REF!,#REF!,#REF!,#REF!,#REF!,#REF!,#REF!,#REF!</definedName>
    <definedName name="NAME160">#REF!,#REF!,#REF!,#REF!,#REF!,#REF!,#REF!,#REF!</definedName>
    <definedName name="NAME161" localSheetId="14">#REF!,#REF!,#REF!,#REF!,#REF!,#REF!,#REF!,#REF!</definedName>
    <definedName name="NAME161" localSheetId="10">#REF!,#REF!,#REF!,#REF!,#REF!,#REF!,#REF!,#REF!</definedName>
    <definedName name="NAME161">#REF!,#REF!,#REF!,#REF!,#REF!,#REF!,#REF!,#REF!</definedName>
    <definedName name="NAME162" localSheetId="14">#REF!,#REF!,#REF!,#REF!,#REF!,#REF!,#REF!,#REF!</definedName>
    <definedName name="NAME162" localSheetId="10">#REF!,#REF!,#REF!,#REF!,#REF!,#REF!,#REF!,#REF!</definedName>
    <definedName name="NAME162">#REF!,#REF!,#REF!,#REF!,#REF!,#REF!,#REF!,#REF!</definedName>
    <definedName name="NAME17" localSheetId="14">#REF!,#REF!,#REF!,#REF!,#REF!,#REF!,#REF!,#REF!</definedName>
    <definedName name="NAME17" localSheetId="10">#REF!,#REF!,#REF!,#REF!,#REF!,#REF!,#REF!,#REF!</definedName>
    <definedName name="NAME17">#REF!,#REF!,#REF!,#REF!,#REF!,#REF!,#REF!,#REF!</definedName>
    <definedName name="NAME18" localSheetId="14">#REF!,#REF!,#REF!,#REF!,#REF!,#REF!,#REF!,#REF!</definedName>
    <definedName name="NAME18" localSheetId="10">#REF!,#REF!,#REF!,#REF!,#REF!,#REF!,#REF!,#REF!</definedName>
    <definedName name="NAME18">#REF!,#REF!,#REF!,#REF!,#REF!,#REF!,#REF!,#REF!</definedName>
    <definedName name="NAME19" localSheetId="14">#REF!,#REF!,#REF!,#REF!,#REF!,#REF!,#REF!,#REF!</definedName>
    <definedName name="NAME19" localSheetId="10">#REF!,#REF!,#REF!,#REF!,#REF!,#REF!,#REF!,#REF!</definedName>
    <definedName name="NAME19">#REF!,#REF!,#REF!,#REF!,#REF!,#REF!,#REF!,#REF!</definedName>
    <definedName name="NAME210" localSheetId="14">#REF!,#REF!,#REF!,#REF!,#REF!,#REF!,#REF!</definedName>
    <definedName name="NAME210" localSheetId="10">#REF!,#REF!,#REF!,#REF!,#REF!,#REF!,#REF!</definedName>
    <definedName name="NAME210">#REF!,#REF!,#REF!,#REF!,#REF!,#REF!,#REF!</definedName>
    <definedName name="NAME211" localSheetId="14">#REF!,#REF!,#REF!,#REF!,#REF!,#REF!,#REF!</definedName>
    <definedName name="NAME211" localSheetId="10">#REF!,#REF!,#REF!,#REF!,#REF!,#REF!,#REF!</definedName>
    <definedName name="NAME211">#REF!,#REF!,#REF!,#REF!,#REF!,#REF!,#REF!</definedName>
    <definedName name="NAME212" localSheetId="14">#REF!,#REF!,#REF!,#REF!,#REF!,#REF!,#REF!</definedName>
    <definedName name="NAME212" localSheetId="10">#REF!,#REF!,#REF!,#REF!,#REF!,#REF!,#REF!</definedName>
    <definedName name="NAME212">#REF!,#REF!,#REF!,#REF!,#REF!,#REF!,#REF!</definedName>
    <definedName name="NAME213" localSheetId="14">#REF!,#REF!,#REF!,#REF!,#REF!,#REF!,#REF!</definedName>
    <definedName name="NAME213" localSheetId="10">#REF!,#REF!,#REF!,#REF!,#REF!,#REF!,#REF!</definedName>
    <definedName name="NAME213">#REF!,#REF!,#REF!,#REF!,#REF!,#REF!,#REF!</definedName>
    <definedName name="NAME214" localSheetId="14">#REF!,#REF!,#REF!,#REF!,#REF!,#REF!,#REF!</definedName>
    <definedName name="NAME214" localSheetId="10">#REF!,#REF!,#REF!,#REF!,#REF!,#REF!,#REF!</definedName>
    <definedName name="NAME214">#REF!,#REF!,#REF!,#REF!,#REF!,#REF!,#REF!</definedName>
    <definedName name="NAME215" localSheetId="14">#REF!,#REF!,#REF!,#REF!,#REF!,#REF!,#REF!</definedName>
    <definedName name="NAME215" localSheetId="10">#REF!,#REF!,#REF!,#REF!,#REF!,#REF!,#REF!</definedName>
    <definedName name="NAME215">#REF!,#REF!,#REF!,#REF!,#REF!,#REF!,#REF!</definedName>
    <definedName name="NAME216" localSheetId="14">#REF!,#REF!,#REF!,#REF!,#REF!,#REF!,#REF!</definedName>
    <definedName name="NAME216" localSheetId="10">#REF!,#REF!,#REF!,#REF!,#REF!,#REF!,#REF!</definedName>
    <definedName name="NAME216">#REF!,#REF!,#REF!,#REF!,#REF!,#REF!,#REF!</definedName>
    <definedName name="NAME217" localSheetId="14">#REF!,#REF!,#REF!,#REF!,#REF!,#REF!,#REF!</definedName>
    <definedName name="NAME217" localSheetId="10">#REF!,#REF!,#REF!,#REF!,#REF!,#REF!,#REF!</definedName>
    <definedName name="NAME217">#REF!,#REF!,#REF!,#REF!,#REF!,#REF!,#REF!</definedName>
    <definedName name="NAME218" localSheetId="14">#REF!,#REF!,#REF!,#REF!,#REF!,#REF!,#REF!</definedName>
    <definedName name="NAME218" localSheetId="10">#REF!,#REF!,#REF!,#REF!,#REF!,#REF!,#REF!</definedName>
    <definedName name="NAME218">#REF!,#REF!,#REF!,#REF!,#REF!,#REF!,#REF!</definedName>
    <definedName name="NAME219" localSheetId="14">#REF!,#REF!,#REF!,#REF!,#REF!,#REF!,#REF!</definedName>
    <definedName name="NAME219" localSheetId="10">#REF!,#REF!,#REF!,#REF!,#REF!,#REF!,#REF!</definedName>
    <definedName name="NAME219">#REF!,#REF!,#REF!,#REF!,#REF!,#REF!,#REF!</definedName>
    <definedName name="NAME22" localSheetId="14">#REF!</definedName>
    <definedName name="NAME22" localSheetId="10">#REF!</definedName>
    <definedName name="NAME22">#REF!</definedName>
    <definedName name="NAME220" localSheetId="14">#REF!,#REF!,#REF!,#REF!,#REF!,#REF!,#REF!</definedName>
    <definedName name="NAME220" localSheetId="10">#REF!,#REF!,#REF!,#REF!,#REF!,#REF!,#REF!</definedName>
    <definedName name="NAME220">#REF!,#REF!,#REF!,#REF!,#REF!,#REF!,#REF!</definedName>
    <definedName name="NAME221" localSheetId="14">#REF!,#REF!,#REF!,#REF!,#REF!,#REF!,#REF!</definedName>
    <definedName name="NAME221" localSheetId="10">#REF!,#REF!,#REF!,#REF!,#REF!,#REF!,#REF!</definedName>
    <definedName name="NAME221">#REF!,#REF!,#REF!,#REF!,#REF!,#REF!,#REF!</definedName>
    <definedName name="NAME222" localSheetId="14">#REF!,#REF!,#REF!,#REF!,#REF!,#REF!,#REF!</definedName>
    <definedName name="NAME222" localSheetId="10">#REF!,#REF!,#REF!,#REF!,#REF!,#REF!,#REF!</definedName>
    <definedName name="NAME222">#REF!,#REF!,#REF!,#REF!,#REF!,#REF!,#REF!</definedName>
    <definedName name="NAME223" localSheetId="14">#REF!,#REF!,#REF!,#REF!,#REF!,#REF!,#REF!</definedName>
    <definedName name="NAME223" localSheetId="10">#REF!,#REF!,#REF!,#REF!,#REF!,#REF!,#REF!</definedName>
    <definedName name="NAME223">#REF!,#REF!,#REF!,#REF!,#REF!,#REF!,#REF!</definedName>
    <definedName name="NAME224" localSheetId="14">#REF!,#REF!,#REF!,#REF!,#REF!,#REF!,#REF!</definedName>
    <definedName name="NAME224" localSheetId="10">#REF!,#REF!,#REF!,#REF!,#REF!,#REF!,#REF!</definedName>
    <definedName name="NAME224">#REF!,#REF!,#REF!,#REF!,#REF!,#REF!,#REF!</definedName>
    <definedName name="NAME225" localSheetId="14">#REF!,#REF!,#REF!,#REF!,#REF!,#REF!,#REF!</definedName>
    <definedName name="NAME225" localSheetId="10">#REF!,#REF!,#REF!,#REF!,#REF!,#REF!,#REF!</definedName>
    <definedName name="NAME225">#REF!,#REF!,#REF!,#REF!,#REF!,#REF!,#REF!</definedName>
    <definedName name="NAME226" localSheetId="14">#REF!,#REF!,#REF!,#REF!,#REF!,#REF!,#REF!</definedName>
    <definedName name="NAME226" localSheetId="10">#REF!,#REF!,#REF!,#REF!,#REF!,#REF!,#REF!</definedName>
    <definedName name="NAME226">#REF!,#REF!,#REF!,#REF!,#REF!,#REF!,#REF!</definedName>
    <definedName name="NAME227" localSheetId="14">#REF!,#REF!,#REF!,#REF!,#REF!,#REF!,#REF!</definedName>
    <definedName name="NAME227" localSheetId="10">#REF!,#REF!,#REF!,#REF!,#REF!,#REF!,#REF!</definedName>
    <definedName name="NAME227">#REF!,#REF!,#REF!,#REF!,#REF!,#REF!,#REF!</definedName>
    <definedName name="NAME228" localSheetId="14">#REF!,#REF!,#REF!,#REF!,#REF!,#REF!,#REF!</definedName>
    <definedName name="NAME228" localSheetId="10">#REF!,#REF!,#REF!,#REF!,#REF!,#REF!,#REF!</definedName>
    <definedName name="NAME228">#REF!,#REF!,#REF!,#REF!,#REF!,#REF!,#REF!</definedName>
    <definedName name="NAME229" localSheetId="14">#REF!,#REF!,#REF!,#REF!,#REF!,#REF!,#REF!</definedName>
    <definedName name="NAME229" localSheetId="10">#REF!,#REF!,#REF!,#REF!,#REF!,#REF!,#REF!</definedName>
    <definedName name="NAME229">#REF!,#REF!,#REF!,#REF!,#REF!,#REF!,#REF!</definedName>
    <definedName name="NAME23" localSheetId="14">#REF!,#REF!,#REF!,#REF!,#REF!,#REF!,#REF!</definedName>
    <definedName name="NAME23" localSheetId="10">#REF!,#REF!,#REF!,#REF!,#REF!,#REF!,#REF!</definedName>
    <definedName name="NAME23">#REF!,#REF!,#REF!,#REF!,#REF!,#REF!,#REF!</definedName>
    <definedName name="NAME230" localSheetId="14">#REF!,#REF!,#REF!,#REF!,#REF!,#REF!,#REF!</definedName>
    <definedName name="NAME230" localSheetId="10">#REF!,#REF!,#REF!,#REF!,#REF!,#REF!,#REF!</definedName>
    <definedName name="NAME230">#REF!,#REF!,#REF!,#REF!,#REF!,#REF!,#REF!</definedName>
    <definedName name="NAME231" localSheetId="14">#REF!,#REF!,#REF!,#REF!,#REF!,#REF!,#REF!</definedName>
    <definedName name="NAME231" localSheetId="10">#REF!,#REF!,#REF!,#REF!,#REF!,#REF!,#REF!</definedName>
    <definedName name="NAME231">#REF!,#REF!,#REF!,#REF!,#REF!,#REF!,#REF!</definedName>
    <definedName name="NAME232" localSheetId="14">#REF!,#REF!,#REF!,#REF!,#REF!,#REF!,#REF!</definedName>
    <definedName name="NAME232" localSheetId="10">#REF!,#REF!,#REF!,#REF!,#REF!,#REF!,#REF!</definedName>
    <definedName name="NAME232">#REF!,#REF!,#REF!,#REF!,#REF!,#REF!,#REF!</definedName>
    <definedName name="NAME233" localSheetId="14">#REF!,#REF!,#REF!,#REF!,#REF!,#REF!,#REF!</definedName>
    <definedName name="NAME233" localSheetId="10">#REF!,#REF!,#REF!,#REF!,#REF!,#REF!,#REF!</definedName>
    <definedName name="NAME233">#REF!,#REF!,#REF!,#REF!,#REF!,#REF!,#REF!</definedName>
    <definedName name="NAME234" localSheetId="14">#REF!,#REF!,#REF!,#REF!,#REF!,#REF!,#REF!</definedName>
    <definedName name="NAME234" localSheetId="10">#REF!,#REF!,#REF!,#REF!,#REF!,#REF!,#REF!</definedName>
    <definedName name="NAME234">#REF!,#REF!,#REF!,#REF!,#REF!,#REF!,#REF!</definedName>
    <definedName name="NAME235" localSheetId="14">#REF!,#REF!,#REF!,#REF!,#REF!,#REF!,#REF!</definedName>
    <definedName name="NAME235" localSheetId="10">#REF!,#REF!,#REF!,#REF!,#REF!,#REF!,#REF!</definedName>
    <definedName name="NAME235">#REF!,#REF!,#REF!,#REF!,#REF!,#REF!,#REF!</definedName>
    <definedName name="NAME236" localSheetId="14">#REF!,#REF!,#REF!,#REF!,#REF!,#REF!,#REF!</definedName>
    <definedName name="NAME236" localSheetId="10">#REF!,#REF!,#REF!,#REF!,#REF!,#REF!,#REF!</definedName>
    <definedName name="NAME236">#REF!,#REF!,#REF!,#REF!,#REF!,#REF!,#REF!</definedName>
    <definedName name="NAME237" localSheetId="14">#REF!,#REF!,#REF!,#REF!,#REF!,#REF!,#REF!</definedName>
    <definedName name="NAME237" localSheetId="10">#REF!,#REF!,#REF!,#REF!,#REF!,#REF!,#REF!</definedName>
    <definedName name="NAME237">#REF!,#REF!,#REF!,#REF!,#REF!,#REF!,#REF!</definedName>
    <definedName name="NAME238" localSheetId="14">#REF!,#REF!,#REF!,#REF!,#REF!,#REF!,#REF!</definedName>
    <definedName name="NAME238" localSheetId="10">#REF!,#REF!,#REF!,#REF!,#REF!,#REF!,#REF!</definedName>
    <definedName name="NAME238">#REF!,#REF!,#REF!,#REF!,#REF!,#REF!,#REF!</definedName>
    <definedName name="NAME239" localSheetId="14">#REF!,#REF!,#REF!,#REF!,#REF!,#REF!,#REF!</definedName>
    <definedName name="NAME239" localSheetId="10">#REF!,#REF!,#REF!,#REF!,#REF!,#REF!,#REF!</definedName>
    <definedName name="NAME239">#REF!,#REF!,#REF!,#REF!,#REF!,#REF!,#REF!</definedName>
    <definedName name="NAME24" localSheetId="14">#REF!,#REF!,#REF!,#REF!,#REF!,#REF!,#REF!</definedName>
    <definedName name="NAME24" localSheetId="10">#REF!,#REF!,#REF!,#REF!,#REF!,#REF!,#REF!</definedName>
    <definedName name="NAME24">#REF!,#REF!,#REF!,#REF!,#REF!,#REF!,#REF!</definedName>
    <definedName name="NAME240" localSheetId="14">#REF!,#REF!,#REF!,#REF!,#REF!,#REF!,#REF!</definedName>
    <definedName name="NAME240" localSheetId="10">#REF!,#REF!,#REF!,#REF!,#REF!,#REF!,#REF!</definedName>
    <definedName name="NAME240">#REF!,#REF!,#REF!,#REF!,#REF!,#REF!,#REF!</definedName>
    <definedName name="NAME241" localSheetId="14">#REF!,#REF!,#REF!,#REF!,#REF!,#REF!,#REF!</definedName>
    <definedName name="NAME241" localSheetId="10">#REF!,#REF!,#REF!,#REF!,#REF!,#REF!,#REF!</definedName>
    <definedName name="NAME241">#REF!,#REF!,#REF!,#REF!,#REF!,#REF!,#REF!</definedName>
    <definedName name="NAME242" localSheetId="14">#REF!,#REF!,#REF!,#REF!,#REF!,#REF!,#REF!</definedName>
    <definedName name="NAME242" localSheetId="10">#REF!,#REF!,#REF!,#REF!,#REF!,#REF!,#REF!</definedName>
    <definedName name="NAME242">#REF!,#REF!,#REF!,#REF!,#REF!,#REF!,#REF!</definedName>
    <definedName name="NAME243" localSheetId="14">#REF!,#REF!,#REF!,#REF!,#REF!,#REF!,#REF!</definedName>
    <definedName name="NAME243" localSheetId="10">#REF!,#REF!,#REF!,#REF!,#REF!,#REF!,#REF!</definedName>
    <definedName name="NAME243">#REF!,#REF!,#REF!,#REF!,#REF!,#REF!,#REF!</definedName>
    <definedName name="NAME244" localSheetId="14">#REF!,#REF!,#REF!,#REF!,#REF!,#REF!,#REF!</definedName>
    <definedName name="NAME244" localSheetId="10">#REF!,#REF!,#REF!,#REF!,#REF!,#REF!,#REF!</definedName>
    <definedName name="NAME244">#REF!,#REF!,#REF!,#REF!,#REF!,#REF!,#REF!</definedName>
    <definedName name="NAME245" localSheetId="14">#REF!,#REF!,#REF!,#REF!,#REF!,#REF!,#REF!</definedName>
    <definedName name="NAME245" localSheetId="10">#REF!,#REF!,#REF!,#REF!,#REF!,#REF!,#REF!</definedName>
    <definedName name="NAME245">#REF!,#REF!,#REF!,#REF!,#REF!,#REF!,#REF!</definedName>
    <definedName name="NAME246" localSheetId="14">#REF!,#REF!,#REF!,#REF!,#REF!,#REF!,#REF!</definedName>
    <definedName name="NAME246" localSheetId="10">#REF!,#REF!,#REF!,#REF!,#REF!,#REF!,#REF!</definedName>
    <definedName name="NAME246">#REF!,#REF!,#REF!,#REF!,#REF!,#REF!,#REF!</definedName>
    <definedName name="NAME247" localSheetId="14">#REF!,#REF!,#REF!,#REF!,#REF!,#REF!,#REF!</definedName>
    <definedName name="NAME247" localSheetId="10">#REF!,#REF!,#REF!,#REF!,#REF!,#REF!,#REF!</definedName>
    <definedName name="NAME247">#REF!,#REF!,#REF!,#REF!,#REF!,#REF!,#REF!</definedName>
    <definedName name="NAME248" localSheetId="14">#REF!,#REF!,#REF!,#REF!,#REF!,#REF!,#REF!</definedName>
    <definedName name="NAME248" localSheetId="10">#REF!,#REF!,#REF!,#REF!,#REF!,#REF!,#REF!</definedName>
    <definedName name="NAME248">#REF!,#REF!,#REF!,#REF!,#REF!,#REF!,#REF!</definedName>
    <definedName name="NAME249" localSheetId="14">#REF!,#REF!,#REF!,#REF!,#REF!,#REF!,#REF!</definedName>
    <definedName name="NAME249" localSheetId="10">#REF!,#REF!,#REF!,#REF!,#REF!,#REF!,#REF!</definedName>
    <definedName name="NAME249">#REF!,#REF!,#REF!,#REF!,#REF!,#REF!,#REF!</definedName>
    <definedName name="NAME25" localSheetId="14">#REF!,#REF!,#REF!,#REF!,#REF!,#REF!,#REF!</definedName>
    <definedName name="NAME25" localSheetId="10">#REF!,#REF!,#REF!,#REF!,#REF!,#REF!,#REF!</definedName>
    <definedName name="NAME25">#REF!,#REF!,#REF!,#REF!,#REF!,#REF!,#REF!</definedName>
    <definedName name="NAME250" localSheetId="14">#REF!,#REF!,#REF!,#REF!,#REF!,#REF!,#REF!</definedName>
    <definedName name="NAME250" localSheetId="10">#REF!,#REF!,#REF!,#REF!,#REF!,#REF!,#REF!</definedName>
    <definedName name="NAME250">#REF!,#REF!,#REF!,#REF!,#REF!,#REF!,#REF!</definedName>
    <definedName name="NAME251" localSheetId="14">#REF!,#REF!,#REF!,#REF!,#REF!,#REF!,#REF!</definedName>
    <definedName name="NAME251" localSheetId="10">#REF!,#REF!,#REF!,#REF!,#REF!,#REF!,#REF!</definedName>
    <definedName name="NAME251">#REF!,#REF!,#REF!,#REF!,#REF!,#REF!,#REF!</definedName>
    <definedName name="NAME252" localSheetId="14">#REF!,#REF!,#REF!,#REF!,#REF!,#REF!,#REF!</definedName>
    <definedName name="NAME252" localSheetId="10">#REF!,#REF!,#REF!,#REF!,#REF!,#REF!,#REF!</definedName>
    <definedName name="NAME252">#REF!,#REF!,#REF!,#REF!,#REF!,#REF!,#REF!</definedName>
    <definedName name="NAME253" localSheetId="14">#REF!,#REF!,#REF!,#REF!,#REF!,#REF!,#REF!</definedName>
    <definedName name="NAME253" localSheetId="10">#REF!,#REF!,#REF!,#REF!,#REF!,#REF!,#REF!</definedName>
    <definedName name="NAME253">#REF!,#REF!,#REF!,#REF!,#REF!,#REF!,#REF!</definedName>
    <definedName name="NAME254" localSheetId="14">#REF!,#REF!,#REF!,#REF!,#REF!,#REF!,#REF!</definedName>
    <definedName name="NAME254" localSheetId="10">#REF!,#REF!,#REF!,#REF!,#REF!,#REF!,#REF!</definedName>
    <definedName name="NAME254">#REF!,#REF!,#REF!,#REF!,#REF!,#REF!,#REF!</definedName>
    <definedName name="NAME255" localSheetId="14">#REF!,#REF!,#REF!,#REF!,#REF!,#REF!,#REF!</definedName>
    <definedName name="NAME255" localSheetId="10">#REF!,#REF!,#REF!,#REF!,#REF!,#REF!,#REF!</definedName>
    <definedName name="NAME255">#REF!,#REF!,#REF!,#REF!,#REF!,#REF!,#REF!</definedName>
    <definedName name="NAME256" localSheetId="14">#REF!,#REF!,#REF!,#REF!,#REF!,#REF!,#REF!</definedName>
    <definedName name="NAME256" localSheetId="10">#REF!,#REF!,#REF!,#REF!,#REF!,#REF!,#REF!</definedName>
    <definedName name="NAME256">#REF!,#REF!,#REF!,#REF!,#REF!,#REF!,#REF!</definedName>
    <definedName name="NAME257" localSheetId="14">#REF!,#REF!,#REF!,#REF!,#REF!,#REF!,#REF!</definedName>
    <definedName name="NAME257" localSheetId="10">#REF!,#REF!,#REF!,#REF!,#REF!,#REF!,#REF!</definedName>
    <definedName name="NAME257">#REF!,#REF!,#REF!,#REF!,#REF!,#REF!,#REF!</definedName>
    <definedName name="NAME258" localSheetId="14">#REF!,#REF!,#REF!,#REF!,#REF!,#REF!,#REF!</definedName>
    <definedName name="NAME258" localSheetId="10">#REF!,#REF!,#REF!,#REF!,#REF!,#REF!,#REF!</definedName>
    <definedName name="NAME258">#REF!,#REF!,#REF!,#REF!,#REF!,#REF!,#REF!</definedName>
    <definedName name="NAME259" localSheetId="14">#REF!,#REF!,#REF!,#REF!,#REF!,#REF!,#REF!</definedName>
    <definedName name="NAME259" localSheetId="10">#REF!,#REF!,#REF!,#REF!,#REF!,#REF!,#REF!</definedName>
    <definedName name="NAME259">#REF!,#REF!,#REF!,#REF!,#REF!,#REF!,#REF!</definedName>
    <definedName name="NAME26" localSheetId="14">#REF!,#REF!,#REF!,#REF!,#REF!,#REF!,#REF!</definedName>
    <definedName name="NAME26" localSheetId="10">#REF!,#REF!,#REF!,#REF!,#REF!,#REF!,#REF!</definedName>
    <definedName name="NAME26">#REF!,#REF!,#REF!,#REF!,#REF!,#REF!,#REF!</definedName>
    <definedName name="NAME260" localSheetId="14">#REF!,#REF!,#REF!,#REF!,#REF!,#REF!,#REF!</definedName>
    <definedName name="NAME260" localSheetId="10">#REF!,#REF!,#REF!,#REF!,#REF!,#REF!,#REF!</definedName>
    <definedName name="NAME260">#REF!,#REF!,#REF!,#REF!,#REF!,#REF!,#REF!</definedName>
    <definedName name="NAME261" localSheetId="14">#REF!,#REF!,#REF!,#REF!,#REF!,#REF!,#REF!</definedName>
    <definedName name="NAME261" localSheetId="10">#REF!,#REF!,#REF!,#REF!,#REF!,#REF!,#REF!</definedName>
    <definedName name="NAME261">#REF!,#REF!,#REF!,#REF!,#REF!,#REF!,#REF!</definedName>
    <definedName name="NAME262" localSheetId="14">#REF!,#REF!,#REF!,#REF!,#REF!,#REF!,#REF!</definedName>
    <definedName name="NAME262" localSheetId="10">#REF!,#REF!,#REF!,#REF!,#REF!,#REF!,#REF!</definedName>
    <definedName name="NAME262">#REF!,#REF!,#REF!,#REF!,#REF!,#REF!,#REF!</definedName>
    <definedName name="NAME27" localSheetId="14">#REF!,#REF!,#REF!,#REF!,#REF!,#REF!,#REF!</definedName>
    <definedName name="NAME27" localSheetId="10">#REF!,#REF!,#REF!,#REF!,#REF!,#REF!,#REF!</definedName>
    <definedName name="NAME27">#REF!,#REF!,#REF!,#REF!,#REF!,#REF!,#REF!</definedName>
    <definedName name="NAME28" localSheetId="14">#REF!,#REF!,#REF!,#REF!,#REF!,#REF!,#REF!</definedName>
    <definedName name="NAME28" localSheetId="10">#REF!,#REF!,#REF!,#REF!,#REF!,#REF!,#REF!</definedName>
    <definedName name="NAME28">#REF!,#REF!,#REF!,#REF!,#REF!,#REF!,#REF!</definedName>
    <definedName name="NAME29" localSheetId="14">#REF!,#REF!,#REF!,#REF!,#REF!,#REF!,#REF!</definedName>
    <definedName name="NAME29" localSheetId="10">#REF!,#REF!,#REF!,#REF!,#REF!,#REF!,#REF!</definedName>
    <definedName name="NAME29">#REF!,#REF!,#REF!,#REF!,#REF!,#REF!,#REF!</definedName>
    <definedName name="Names" localSheetId="14">#REF!</definedName>
    <definedName name="Names" localSheetId="10">#REF!</definedName>
    <definedName name="Names">#REF!</definedName>
    <definedName name="NasPotrEE">[20]Параметры!$B$10</definedName>
    <definedName name="NasPotrEEList">[20]Лист!$A$150</definedName>
    <definedName name="ňđĺňčé" localSheetId="14">#REF!</definedName>
    <definedName name="ňđĺňčé" localSheetId="10">#REF!</definedName>
    <definedName name="ňđĺňčé">#REF!</definedName>
    <definedName name="net" localSheetId="14">[32]FST5!$G$100:$G$116,'Забайкальский край до 01.12.'!P1_net</definedName>
    <definedName name="net" localSheetId="10">[28]FST5!$G$100:$G$116,[0]!P1_net</definedName>
    <definedName name="net" localSheetId="12">[28]FST5!$G$100:$G$116,'Республика Хакасия до 01.12.'!P1_net</definedName>
    <definedName name="net">[28]FST5!$G$100:$G$116,P1_net</definedName>
    <definedName name="net_4">#N/A</definedName>
    <definedName name="net_5">#N/A</definedName>
    <definedName name="NET_INV">[46]TEHSHEET!#REF!</definedName>
    <definedName name="NET_ORG">[46]TEHSHEET!#REF!</definedName>
    <definedName name="NET_W">[46]TEHSHEET!#REF!</definedName>
    <definedName name="NETORG" localSheetId="10">#REF!</definedName>
    <definedName name="NETORG">#REF!</definedName>
    <definedName name="nfyz" localSheetId="14">#N/A</definedName>
    <definedName name="nfyz" localSheetId="10">'Омская область до 01.12.'!nfyz</definedName>
    <definedName name="nfyz">[4]!nfyz</definedName>
    <definedName name="nfyz_4">"'рт-передача'!nfyz"</definedName>
    <definedName name="nmbm" localSheetId="14">[16]!nmbm</definedName>
    <definedName name="nmbm">[17]!nmbm</definedName>
    <definedName name="NOM" localSheetId="14">#REF!</definedName>
    <definedName name="NOM" localSheetId="10">#REF!</definedName>
    <definedName name="NOM">#REF!</definedName>
    <definedName name="NOM_4">"#REF!"</definedName>
    <definedName name="NOV" localSheetId="14">#REF!</definedName>
    <definedName name="NOV" localSheetId="10">#REF!</definedName>
    <definedName name="NOV">#REF!</definedName>
    <definedName name="NOV_4">"#REF!"</definedName>
    <definedName name="npi" localSheetId="14">[12]MAIN!$F$1245:$AK$1245</definedName>
    <definedName name="npi">[3]MAIN!$F$1245:$AK$1245</definedName>
    <definedName name="NPVR" localSheetId="14">[12]MAIN!$D$1025</definedName>
    <definedName name="NPVR">[3]MAIN!$D$1025</definedName>
    <definedName name="NSRF" localSheetId="14">#REF!</definedName>
    <definedName name="NSRF" localSheetId="10">#REF!</definedName>
    <definedName name="NSRF" localSheetId="12">#REF!</definedName>
    <definedName name="NSRF">#REF!</definedName>
    <definedName name="NSRF_5">"#REF!"</definedName>
    <definedName name="Num" localSheetId="14">#REF!</definedName>
    <definedName name="Num" localSheetId="10">#REF!</definedName>
    <definedName name="Num">#REF!</definedName>
    <definedName name="Num_4">"#REF!"</definedName>
    <definedName name="nv" localSheetId="14">[16]!nv</definedName>
    <definedName name="nv">[17]!nv</definedName>
    <definedName name="NVV" localSheetId="14">#REF!</definedName>
    <definedName name="NVV" localSheetId="10">#REF!</definedName>
    <definedName name="NVV">#REF!</definedName>
    <definedName name="Nотп_нн_смежн" localSheetId="10">#REF!</definedName>
    <definedName name="Nотп_нн_смежн" localSheetId="12">#REF!</definedName>
    <definedName name="Nотп_нн_смежн">#REF!</definedName>
    <definedName name="Nотп_сн1_смежн" localSheetId="10">#REF!</definedName>
    <definedName name="Nотп_сн1_смежн" localSheetId="12">#REF!</definedName>
    <definedName name="Nотп_сн1_смежн">#REF!</definedName>
    <definedName name="Nотп_сн2_смежн" localSheetId="10">#REF!</definedName>
    <definedName name="Nотп_сн2_смежн" localSheetId="12">#REF!</definedName>
    <definedName name="Nотп_сн2_смежн">#REF!</definedName>
    <definedName name="Nотп_сн2_СН1" localSheetId="10">#REF!</definedName>
    <definedName name="Nотп_сн2_СН1" localSheetId="12">#REF!</definedName>
    <definedName name="Nотп_сн2_СН1">#REF!</definedName>
    <definedName name="Nпост_вн" localSheetId="10">#REF!</definedName>
    <definedName name="Nпост_вн" localSheetId="12">#REF!</definedName>
    <definedName name="Nпост_вн">#REF!</definedName>
    <definedName name="Nпост_нн" localSheetId="10">#REF!</definedName>
    <definedName name="Nпост_нн" localSheetId="12">#REF!</definedName>
    <definedName name="Nпост_нн">#REF!</definedName>
    <definedName name="Nпост_сн1" localSheetId="10">#REF!</definedName>
    <definedName name="Nпост_сн1" localSheetId="12">#REF!</definedName>
    <definedName name="Nпост_сн1">#REF!</definedName>
    <definedName name="Nпост_сн2" localSheetId="10">#REF!</definedName>
    <definedName name="Nпост_сн2" localSheetId="12">#REF!</definedName>
    <definedName name="Nпост_сн2">#REF!</definedName>
    <definedName name="Nэ" localSheetId="14">[38]Лист1!#REF!</definedName>
    <definedName name="Nэ" localSheetId="10">[39]Лист1!#REF!</definedName>
    <definedName name="Nэ">[39]Лист1!#REF!</definedName>
    <definedName name="o" localSheetId="14">#N/A</definedName>
    <definedName name="o" localSheetId="10">'Омская область до 01.12.'!o</definedName>
    <definedName name="o">[4]!o</definedName>
    <definedName name="o_4">"'рт-передача'!o"</definedName>
    <definedName name="OCT" localSheetId="14">#REF!</definedName>
    <definedName name="OCT" localSheetId="10">#REF!</definedName>
    <definedName name="OCT">#REF!</definedName>
    <definedName name="OCT_4">"#REF!"</definedName>
    <definedName name="ok" localSheetId="14">[47]Контроль!$E$1</definedName>
    <definedName name="ok">[48]Контроль!$E$1</definedName>
    <definedName name="OKTMO" localSheetId="14">#REF!</definedName>
    <definedName name="OKTMO" localSheetId="10">#REF!</definedName>
    <definedName name="OKTMO">#REF!</definedName>
    <definedName name="OKTMO_4">"#REF!"</definedName>
    <definedName name="öó" localSheetId="14">#N/A</definedName>
    <definedName name="öó" localSheetId="10">'Омская область до 01.12.'!öó</definedName>
    <definedName name="öó">[4]!öó</definedName>
    <definedName name="öó_4">"'рт-передача'!öó"</definedName>
    <definedName name="ORE" localSheetId="14">#REF!</definedName>
    <definedName name="ORE" localSheetId="10">#REF!</definedName>
    <definedName name="ORE">#REF!</definedName>
    <definedName name="ORE_4">"#REF!"</definedName>
    <definedName name="ORG" localSheetId="14">[35]Справочники!#REF!</definedName>
    <definedName name="ORG" localSheetId="10">[36]Справочники!#REF!</definedName>
    <definedName name="ORG" localSheetId="12">[36]Справочники!#REF!</definedName>
    <definedName name="ORG">[36]Справочники!#REF!</definedName>
    <definedName name="ORG_5">#N/A</definedName>
    <definedName name="Org_list" localSheetId="14">#REF!</definedName>
    <definedName name="Org_list" localSheetId="10">#REF!</definedName>
    <definedName name="Org_list">#REF!</definedName>
    <definedName name="ORG_U" localSheetId="14">#REF!</definedName>
    <definedName name="ORG_U" localSheetId="10">#REF!</definedName>
    <definedName name="ORG_U">#REF!</definedName>
    <definedName name="ORGBLR" localSheetId="10">#REF!</definedName>
    <definedName name="ORGBLR">#REF!</definedName>
    <definedName name="OTCST1" localSheetId="14">[12]MAIN!$200:$200</definedName>
    <definedName name="OTCST1">[3]MAIN!$A$200:$IV$200</definedName>
    <definedName name="OTCST2" localSheetId="14">[12]MAIN!$204:$204</definedName>
    <definedName name="OTCST2">[3]MAIN!$A$204:$IV$204</definedName>
    <definedName name="OTCST3" localSheetId="14">[12]MAIN!$229:$229</definedName>
    <definedName name="OTCST3">[3]MAIN!$A$229:$IV$229</definedName>
    <definedName name="OTH_DATA" localSheetId="14">#REF!</definedName>
    <definedName name="OTH_DATA" localSheetId="10">#REF!</definedName>
    <definedName name="OTH_DATA">#REF!</definedName>
    <definedName name="OTH_LIST" localSheetId="14">#REF!</definedName>
    <definedName name="OTH_LIST" localSheetId="10">#REF!</definedName>
    <definedName name="OTH_LIST">#REF!</definedName>
    <definedName name="OTHER_COST2" localSheetId="14">[12]MAIN!$204:$204</definedName>
    <definedName name="OTHER_COST2">[3]MAIN!$A$204:$IV$204</definedName>
    <definedName name="OTHER_COST3" localSheetId="14">[12]MAIN!$228:$229</definedName>
    <definedName name="OTHER_COST3">[3]MAIN!$A$228:$IV$229</definedName>
    <definedName name="OTHERCOST1" localSheetId="14">[12]MAIN!$200:$200</definedName>
    <definedName name="OTHERCOST1">[3]MAIN!$A$200:$IV$200</definedName>
    <definedName name="p">'[44]Вводные данные систем'!#REF!</definedName>
    <definedName name="P1_dip" localSheetId="14" hidden="1">[42]FST5!$G$167:$G$172,[42]FST5!$G$174:$G$175,[42]FST5!$G$177:$G$180,[42]FST5!$G$182,[42]FST5!$G$184:$G$188,[42]FST5!$G$190,[42]FST5!$G$192:$G$194</definedName>
    <definedName name="P1_dip" localSheetId="12" hidden="1">[49]База!$G$167:$G$172,[49]База!$G$174:$G$175,[49]База!$G$177:$G$180,[49]База!$G$182,[49]База!$G$184:$G$188,[49]База!$G$190,[49]База!$G$192:$G$194</definedName>
    <definedName name="P1_dip" hidden="1">[50]FST5!$G$167:$G$172,[50]FST5!$G$174:$G$175,[50]FST5!$G$177:$G$180,[50]FST5!$G$182,[50]FST5!$G$184:$G$188,[50]FST5!$G$190,[50]FST5!$G$192:$G$194</definedName>
    <definedName name="P1_eso" localSheetId="14" hidden="1">[42]FST5!$G$167:$G$172,[42]FST5!$G$174:$G$175,[42]FST5!$G$177:$G$180,[42]FST5!$G$182,[42]FST5!$G$184:$G$188,[42]FST5!$G$190,[42]FST5!$G$192:$G$194</definedName>
    <definedName name="P1_eso" localSheetId="12" hidden="1">[49]База!$G$167:$G$172,[49]База!$G$174:$G$175,[49]База!$G$177:$G$180,[49]База!$G$182,[49]База!$G$184:$G$188,[49]База!$G$190,[49]База!$G$192:$G$194</definedName>
    <definedName name="P1_eso" hidden="1">[28]FST5!$G$167:$G$172,[28]FST5!$G$174:$G$175,[28]FST5!$G$177:$G$180,[28]FST5!$G$182,[28]FST5!$G$184:$G$188,[28]FST5!$G$190,[28]FST5!$G$192:$G$194</definedName>
    <definedName name="P1_ESO_PROT" localSheetId="14" hidden="1">#REF!,#REF!,#REF!,#REF!,#REF!,#REF!,#REF!,#REF!</definedName>
    <definedName name="P1_ESO_PROT" localSheetId="10" hidden="1">#REF!,#REF!,#REF!,#REF!,#REF!,#REF!,#REF!,#REF!</definedName>
    <definedName name="P1_ESO_PROT" localSheetId="12" hidden="1">#REF!,#REF!,#REF!,#REF!,#REF!,#REF!,#REF!,#REF!</definedName>
    <definedName name="P1_ESO_PROT" hidden="1">#REF!,#REF!,#REF!,#REF!,#REF!,#REF!,#REF!,#REF!</definedName>
    <definedName name="P1_net" localSheetId="14" hidden="1">[42]FST5!$G$118:$G$123,[42]FST5!$G$125:$G$126,[42]FST5!$G$128:$G$131,[42]FST5!$G$133,[42]FST5!$G$135:$G$139,[42]FST5!$G$141,[42]FST5!$G$143:$G$145</definedName>
    <definedName name="P1_net" localSheetId="12" hidden="1">[49]База!$G$118:$G$123,[49]База!$G$125:$G$126,[49]База!$G$128:$G$131,[49]База!$G$133,[49]База!$G$135:$G$139,[49]База!$G$141,[49]База!$G$143:$G$145</definedName>
    <definedName name="P1_net" hidden="1">[28]FST5!$G$118:$G$123,[28]FST5!$G$125:$G$126,[28]FST5!$G$128:$G$131,[28]FST5!$G$133,[28]FST5!$G$135:$G$139,[28]FST5!$G$141,[28]FST5!$G$143:$G$145</definedName>
    <definedName name="P1_SBT_PROT" localSheetId="14" hidden="1">#REF!,#REF!,#REF!,#REF!,#REF!,#REF!,#REF!</definedName>
    <definedName name="P1_SBT_PROT" localSheetId="10" hidden="1">#REF!,#REF!,#REF!,#REF!,#REF!,#REF!,#REF!</definedName>
    <definedName name="P1_SBT_PROT" localSheetId="12" hidden="1">#REF!,#REF!,#REF!,#REF!,#REF!,#REF!,#REF!</definedName>
    <definedName name="P1_SBT_PROT" hidden="1">#REF!,#REF!,#REF!,#REF!,#REF!,#REF!,#REF!</definedName>
    <definedName name="P1_SC_CLR" localSheetId="10" hidden="1">#REF!,#REF!,#REF!,#REF!,#REF!</definedName>
    <definedName name="P1_SC_CLR" hidden="1">#REF!,#REF!,#REF!,#REF!,#REF!</definedName>
    <definedName name="P1_SC22" localSheetId="14" hidden="1">#REF!,#REF!,#REF!,#REF!,#REF!,#REF!</definedName>
    <definedName name="P1_SC22" localSheetId="10" hidden="1">#REF!,#REF!,#REF!,#REF!,#REF!,#REF!</definedName>
    <definedName name="P1_SC22" localSheetId="12" hidden="1">#REF!,#REF!,#REF!,#REF!,#REF!,#REF!</definedName>
    <definedName name="P1_SC22" hidden="1">#REF!,#REF!,#REF!,#REF!,#REF!,#REF!</definedName>
    <definedName name="P1_SCOPE_16_PRT" localSheetId="14" hidden="1">'[42]16'!$E$15:$I$16,'[42]16'!$E$18:$I$20,'[42]16'!$E$23:$I$23,'[42]16'!$E$26:$I$26,'[42]16'!$E$29:$I$29,'[42]16'!$E$32:$I$32,'[42]16'!$E$35:$I$35,'[42]16'!$B$34,'[42]16'!$B$37</definedName>
    <definedName name="P1_SCOPE_16_PRT" localSheetId="12" hidden="1">[49]База!$E$15:$I$16,[49]База!$E$18:$I$20,[49]База!$E$23:$I$23,[49]База!$E$26:$I$26,[49]База!$E$29:$I$29,[49]База!$E$32:$I$32,[49]База!$E$35:$I$35,[49]База!$B$34,[49]База!$B$37</definedName>
    <definedName name="P1_SCOPE_16_PRT" hidden="1">'[51]16'!$E$15:$I$16,'[51]16'!$E$18:$I$20,'[51]16'!$E$23:$I$23,'[51]16'!$E$26:$I$26,'[51]16'!$E$29:$I$29,'[51]16'!$E$32:$I$32,'[51]16'!$E$35:$I$35,'[51]16'!$B$34,'[51]16'!$B$37</definedName>
    <definedName name="P1_SCOPE_17_PRT" localSheetId="14" hidden="1">'[42]17'!$E$13:$H$21,'[42]17'!$J$9:$J$11,'[42]17'!$J$13:$J$21,'[42]17'!$E$24:$H$26,'[42]17'!$E$28:$H$36,'[42]17'!$J$24:$M$26,'[42]17'!$J$28:$M$36,'[42]17'!$E$39:$H$41</definedName>
    <definedName name="P1_SCOPE_17_PRT" localSheetId="12" hidden="1">[49]База!$E$13:$H$21,[49]База!$J$9:$J$11,[49]База!$J$13:$J$21,[49]База!$E$24:$H$26,[49]База!$E$28:$H$36,[49]База!$J$24:$M$26,[49]База!$J$28:$M$36,[49]База!$E$39:$H$41</definedName>
    <definedName name="P1_SCOPE_17_PRT" hidden="1">'[51]17'!$E$13:$H$21,'[51]17'!$J$9:$J$11,'[51]17'!$J$13:$J$21,'[51]17'!$E$24:$H$26,'[51]17'!$E$28:$H$36,'[51]17'!$J$24:$M$26,'[51]17'!$J$28:$M$36,'[51]17'!$E$39:$H$41</definedName>
    <definedName name="P1_SCOPE_4_PRT" localSheetId="14" hidden="1">'[42]4'!$F$23:$I$23,'[42]4'!$F$25:$I$25,'[42]4'!$F$27:$I$31,'[42]4'!$K$14:$N$20,'[42]4'!$K$23:$N$23,'[42]4'!$K$25:$N$25,'[42]4'!$K$27:$N$31,'[42]4'!$P$14:$S$20,'[42]4'!$P$23:$S$23</definedName>
    <definedName name="P1_SCOPE_4_PRT" localSheetId="12" hidden="1">[49]База!$F$23:$I$23,[49]База!$F$25:$I$25,[49]База!$F$27:$I$31,[49]База!$K$14:$N$20,[49]База!$K$23:$N$23,[49]База!$K$25:$N$25,[49]База!$K$27:$N$31,[49]База!$P$14:$S$20,[49]База!$P$23:$S$23</definedName>
    <definedName name="P1_SCOPE_4_PRT" hidden="1">'[51]4'!$F$23:$I$23,'[51]4'!$F$25:$I$25,'[51]4'!$F$27:$I$31,'[51]4'!$K$14:$N$20,'[51]4'!$K$23:$N$23,'[51]4'!$K$25:$N$25,'[51]4'!$K$27:$N$31,'[51]4'!$P$14:$S$20,'[51]4'!$P$23:$S$23</definedName>
    <definedName name="P1_SCOPE_5_PRT" localSheetId="14" hidden="1">'[42]5'!$F$23:$I$23,'[42]5'!$F$25:$I$25,'[42]5'!$F$27:$I$31,'[42]5'!$K$14:$N$21,'[42]5'!$K$23:$N$23,'[42]5'!$K$25:$N$25,'[42]5'!$K$27:$N$31,'[42]5'!$P$14:$S$21,'[42]5'!$P$23:$S$23</definedName>
    <definedName name="P1_SCOPE_5_PRT" localSheetId="12" hidden="1">[49]База!$F$23:$I$23,[49]База!$F$25:$I$25,[49]База!$F$27:$I$31,[49]База!$K$14:$N$21,[49]База!$K$23:$N$23,[49]База!$K$25:$N$25,[49]База!$K$27:$N$31,[49]База!$P$14:$S$21,[49]База!$P$23:$S$23</definedName>
    <definedName name="P1_SCOPE_5_PRT" hidden="1">'[51]5'!$F$23:$I$23,'[51]5'!$F$25:$I$25,'[51]5'!$F$27:$I$31,'[51]5'!$K$14:$N$21,'[51]5'!$K$23:$N$23,'[51]5'!$K$25:$N$25,'[51]5'!$K$27:$N$31,'[51]5'!$P$14:$S$21,'[51]5'!$P$23:$S$23</definedName>
    <definedName name="P1_SCOPE_CORR" localSheetId="14" hidden="1">#REF!,#REF!,#REF!,#REF!,#REF!,#REF!,#REF!</definedName>
    <definedName name="P1_SCOPE_CORR" localSheetId="10" hidden="1">#REF!,#REF!,#REF!,#REF!,#REF!,#REF!,#REF!</definedName>
    <definedName name="P1_SCOPE_CORR" localSheetId="12" hidden="1">#REF!,#REF!,#REF!,#REF!,#REF!,#REF!,#REF!</definedName>
    <definedName name="P1_SCOPE_CORR" hidden="1">#REF!,#REF!,#REF!,#REF!,#REF!,#REF!,#REF!</definedName>
    <definedName name="P1_SCOPE_DOP" localSheetId="14" hidden="1">[42]Регионы!#REF!,[42]Регионы!#REF!,[42]Регионы!#REF!,[42]Регионы!#REF!,[42]Регионы!#REF!,[42]Регионы!#REF!</definedName>
    <definedName name="P1_SCOPE_DOP" localSheetId="10" hidden="1">[52]Регионы!#REF!,[52]Регионы!#REF!,[52]Регионы!#REF!,[52]Регионы!#REF!,[52]Регионы!#REF!,[52]Регионы!#REF!</definedName>
    <definedName name="P1_SCOPE_DOP" localSheetId="12" hidden="1">#REF!,#REF!,#REF!,#REF!,#REF!,#REF!</definedName>
    <definedName name="P1_SCOPE_DOP" hidden="1">[52]Регионы!#REF!,[52]Регионы!#REF!,[52]Регионы!#REF!,[52]Регионы!#REF!,[52]Регионы!#REF!,[52]Регионы!#REF!</definedName>
    <definedName name="P1_SCOPE_F1_PRT" localSheetId="14" hidden="1">'[42]Ф-1 (для АО-энерго)'!$D$74:$E$84,'[42]Ф-1 (для АО-энерго)'!$D$71:$E$72,'[42]Ф-1 (для АО-энерго)'!$D$66:$E$69,'[42]Ф-1 (для АО-энерго)'!$D$61:$E$64</definedName>
    <definedName name="P1_SCOPE_F1_PRT" localSheetId="12" hidden="1">[49]База!$D$74:$E$84,[49]База!$D$71:$E$72,[49]База!$D$66:$E$69,[49]База!$D$61:$E$64</definedName>
    <definedName name="P1_SCOPE_F1_PRT" hidden="1">'[51]Ф-1 (для АО-энерго)'!$D$74:$E$84,'[51]Ф-1 (для АО-энерго)'!$D$71:$E$72,'[51]Ф-1 (для АО-энерго)'!$D$66:$E$69,'[51]Ф-1 (для АО-энерго)'!$D$61:$E$64</definedName>
    <definedName name="P1_SCOPE_F2_PRT" localSheetId="14" hidden="1">'[42]Ф-2 (для АО-энерго)'!$G$56,'[42]Ф-2 (для АО-энерго)'!$E$55:$E$56,'[42]Ф-2 (для АО-энерго)'!$F$55:$G$55,'[42]Ф-2 (для АО-энерго)'!$D$55</definedName>
    <definedName name="P1_SCOPE_F2_PRT" localSheetId="12" hidden="1">[49]База!$G$56,[49]База!$E$55:$E$56,[49]База!$F$55:$G$55,[49]База!$D$55</definedName>
    <definedName name="P1_SCOPE_F2_PRT" hidden="1">'[51]Ф-2 (для АО-энерго)'!$G$56,'[51]Ф-2 (для АО-энерго)'!$E$55:$E$56,'[51]Ф-2 (для АО-энерго)'!$F$55:$G$55,'[51]Ф-2 (для АО-энерго)'!$D$55</definedName>
    <definedName name="P1_SCOPE_FLOAD" localSheetId="14" hidden="1">#REF!,#REF!,#REF!,#REF!,#REF!,#REF!</definedName>
    <definedName name="P1_SCOPE_FLOAD" localSheetId="10" hidden="1">#REF!,#REF!,#REF!,#REF!,#REF!,#REF!</definedName>
    <definedName name="P1_SCOPE_FLOAD" localSheetId="12" hidden="1">#REF!,#REF!,#REF!,#REF!,#REF!,#REF!</definedName>
    <definedName name="P1_SCOPE_FLOAD" hidden="1">#REF!,#REF!,#REF!,#REF!,#REF!,#REF!</definedName>
    <definedName name="P1_SCOPE_FRML" localSheetId="14" hidden="1">#REF!,#REF!,#REF!,#REF!,#REF!,#REF!</definedName>
    <definedName name="P1_SCOPE_FRML" localSheetId="10" hidden="1">#REF!,#REF!,#REF!,#REF!,#REF!,#REF!</definedName>
    <definedName name="P1_SCOPE_FRML" localSheetId="12" hidden="1">#REF!,#REF!,#REF!,#REF!,#REF!,#REF!</definedName>
    <definedName name="P1_SCOPE_FRML" hidden="1">#REF!,#REF!,#REF!,#REF!,#REF!,#REF!</definedName>
    <definedName name="P1_SCOPE_FST7" localSheetId="14" hidden="1">#REF!,#REF!,#REF!,#REF!,#REF!,#REF!</definedName>
    <definedName name="P1_SCOPE_FST7" localSheetId="10" hidden="1">#REF!,#REF!,#REF!,#REF!,#REF!,#REF!</definedName>
    <definedName name="P1_SCOPE_FST7" localSheetId="12" hidden="1">#REF!,#REF!,#REF!,#REF!,#REF!,#REF!</definedName>
    <definedName name="P1_SCOPE_FST7" hidden="1">#REF!,#REF!,#REF!,#REF!,#REF!,#REF!</definedName>
    <definedName name="P1_SCOPE_FULL_LOAD" localSheetId="14" hidden="1">#REF!,#REF!,#REF!,#REF!,#REF!,#REF!</definedName>
    <definedName name="P1_SCOPE_FULL_LOAD" localSheetId="10" hidden="1">#REF!,#REF!,#REF!,#REF!,#REF!,#REF!</definedName>
    <definedName name="P1_SCOPE_FULL_LOAD" localSheetId="12" hidden="1">#REF!,#REF!,#REF!,#REF!,#REF!,#REF!</definedName>
    <definedName name="P1_SCOPE_FULL_LOAD" hidden="1">#REF!,#REF!,#REF!,#REF!,#REF!,#REF!</definedName>
    <definedName name="P1_SCOPE_IND" localSheetId="14" hidden="1">#REF!,#REF!,#REF!,#REF!,#REF!,#REF!</definedName>
    <definedName name="P1_SCOPE_IND" localSheetId="10" hidden="1">#REF!,#REF!,#REF!,#REF!,#REF!,#REF!</definedName>
    <definedName name="P1_SCOPE_IND" localSheetId="12" hidden="1">#REF!,#REF!,#REF!,#REF!,#REF!,#REF!</definedName>
    <definedName name="P1_SCOPE_IND" hidden="1">#REF!,#REF!,#REF!,#REF!,#REF!,#REF!</definedName>
    <definedName name="P1_SCOPE_IND2" localSheetId="14" hidden="1">#REF!,#REF!,#REF!,#REF!,#REF!</definedName>
    <definedName name="P1_SCOPE_IND2" localSheetId="10" hidden="1">#REF!,#REF!,#REF!,#REF!,#REF!</definedName>
    <definedName name="P1_SCOPE_IND2" localSheetId="12" hidden="1">#REF!,#REF!,#REF!,#REF!,#REF!</definedName>
    <definedName name="P1_SCOPE_IND2" hidden="1">#REF!,#REF!,#REF!,#REF!,#REF!</definedName>
    <definedName name="P1_SCOPE_NET_DATE" localSheetId="14" hidden="1">#REF!,#REF!,#REF!,#REF!</definedName>
    <definedName name="P1_SCOPE_NET_DATE" localSheetId="10" hidden="1">#REF!,#REF!,#REF!,#REF!</definedName>
    <definedName name="P1_SCOPE_NET_DATE" hidden="1">#REF!,#REF!,#REF!,#REF!</definedName>
    <definedName name="P1_SCOPE_NET_NVV" localSheetId="14" hidden="1">#REF!,#REF!,#REF!,#REF!,#REF!,#REF!,#REF!</definedName>
    <definedName name="P1_SCOPE_NET_NVV" localSheetId="10" hidden="1">#REF!,#REF!,#REF!,#REF!,#REF!,#REF!,#REF!</definedName>
    <definedName name="P1_SCOPE_NET_NVV" hidden="1">#REF!,#REF!,#REF!,#REF!,#REF!,#REF!,#REF!</definedName>
    <definedName name="P1_SCOPE_NOTIND" localSheetId="14" hidden="1">#REF!,#REF!,#REF!,#REF!,#REF!,#REF!</definedName>
    <definedName name="P1_SCOPE_NOTIND" localSheetId="10" hidden="1">#REF!,#REF!,#REF!,#REF!,#REF!,#REF!</definedName>
    <definedName name="P1_SCOPE_NOTIND" localSheetId="12" hidden="1">#REF!,#REF!,#REF!,#REF!,#REF!,#REF!</definedName>
    <definedName name="P1_SCOPE_NOTIND" hidden="1">#REF!,#REF!,#REF!,#REF!,#REF!,#REF!</definedName>
    <definedName name="P1_SCOPE_NotInd2" localSheetId="14" hidden="1">#REF!,#REF!,#REF!,#REF!,#REF!,#REF!,#REF!</definedName>
    <definedName name="P1_SCOPE_NotInd2" localSheetId="10" hidden="1">#REF!,#REF!,#REF!,#REF!,#REF!,#REF!,#REF!</definedName>
    <definedName name="P1_SCOPE_NotInd2" localSheetId="12" hidden="1">#REF!,#REF!,#REF!,#REF!,#REF!,#REF!,#REF!</definedName>
    <definedName name="P1_SCOPE_NotInd2" hidden="1">#REF!,#REF!,#REF!,#REF!,#REF!,#REF!,#REF!</definedName>
    <definedName name="P1_SCOPE_NotInd3" localSheetId="14" hidden="1">#REF!,#REF!,#REF!,#REF!,#REF!,#REF!,#REF!</definedName>
    <definedName name="P1_SCOPE_NotInd3" localSheetId="10" hidden="1">#REF!,#REF!,#REF!,#REF!,#REF!,#REF!,#REF!</definedName>
    <definedName name="P1_SCOPE_NotInd3" localSheetId="12" hidden="1">#REF!,#REF!,#REF!,#REF!,#REF!,#REF!,#REF!</definedName>
    <definedName name="P1_SCOPE_NotInd3" hidden="1">#REF!,#REF!,#REF!,#REF!,#REF!,#REF!,#REF!</definedName>
    <definedName name="P1_SCOPE_NotInt" localSheetId="14" hidden="1">#REF!,#REF!,#REF!,#REF!,#REF!,#REF!</definedName>
    <definedName name="P1_SCOPE_NotInt" localSheetId="10" hidden="1">#REF!,#REF!,#REF!,#REF!,#REF!,#REF!</definedName>
    <definedName name="P1_SCOPE_NotInt" localSheetId="12" hidden="1">#REF!,#REF!,#REF!,#REF!,#REF!,#REF!</definedName>
    <definedName name="P1_SCOPE_NotInt" hidden="1">#REF!,#REF!,#REF!,#REF!,#REF!,#REF!</definedName>
    <definedName name="P1_SCOPE_PER_PRT" localSheetId="14" hidden="1">[42]перекрестка!$H$15:$H$19,[42]перекрестка!$H$21:$H$25,[42]перекрестка!$J$14:$J$25,[42]перекрестка!$K$15:$K$19,[42]перекрестка!$K$21:$K$25</definedName>
    <definedName name="P1_SCOPE_PER_PRT" localSheetId="12" hidden="1">[49]База!$H$15:$H$19,[49]База!$H$21:$H$25,[49]База!$J$14:$J$25,[49]База!$K$15:$K$19,[49]База!$K$21:$K$25</definedName>
    <definedName name="P1_SCOPE_PER_PRT" hidden="1">[51]перекрестка!$H$15:$H$19,[51]перекрестка!$H$21:$H$25,[51]перекрестка!$J$14:$J$25,[51]перекрестка!$K$15:$K$19,[51]перекрестка!$K$21:$K$25</definedName>
    <definedName name="P1_SCOPE_REGS" localSheetId="14" hidden="1">#REF!,#REF!,#REF!,#REF!,#REF!</definedName>
    <definedName name="P1_SCOPE_REGS" localSheetId="10" hidden="1">#REF!,#REF!,#REF!,#REF!,#REF!</definedName>
    <definedName name="P1_SCOPE_REGS" hidden="1">#REF!,#REF!,#REF!,#REF!,#REF!</definedName>
    <definedName name="P1_SCOPE_SAVE2" localSheetId="14" hidden="1">#REF!,#REF!,#REF!,#REF!,#REF!,#REF!,#REF!</definedName>
    <definedName name="P1_SCOPE_SAVE2" localSheetId="10" hidden="1">#REF!,#REF!,#REF!,#REF!,#REF!,#REF!,#REF!</definedName>
    <definedName name="P1_SCOPE_SAVE2" localSheetId="12" hidden="1">#REF!,#REF!,#REF!,#REF!,#REF!,#REF!,#REF!</definedName>
    <definedName name="P1_SCOPE_SAVE2" hidden="1">#REF!,#REF!,#REF!,#REF!,#REF!,#REF!,#REF!</definedName>
    <definedName name="P1_SCOPE_SV_LD" localSheetId="14" hidden="1">#REF!,#REF!,#REF!,#REF!,#REF!,#REF!,#REF!</definedName>
    <definedName name="P1_SCOPE_SV_LD" localSheetId="10" hidden="1">#REF!,#REF!,#REF!,#REF!,#REF!,#REF!,#REF!</definedName>
    <definedName name="P1_SCOPE_SV_LD" localSheetId="12" hidden="1">#REF!,#REF!,#REF!,#REF!,#REF!,#REF!,#REF!</definedName>
    <definedName name="P1_SCOPE_SV_LD" hidden="1">#REF!,#REF!,#REF!,#REF!,#REF!,#REF!,#REF!</definedName>
    <definedName name="P1_SCOPE_SV_LD1" localSheetId="14" hidden="1">#REF!,#REF!,#REF!,#REF!,#REF!,#REF!,#REF!</definedName>
    <definedName name="P1_SCOPE_SV_LD1" localSheetId="12" hidden="1">#REF!,#REF!,#REF!,#REF!,#REF!,#REF!,#REF!</definedName>
    <definedName name="P1_SCOPE_SV_LD1" hidden="1">[51]свод!$E$70:$M$79,[51]свод!$E$81:$M$81,[51]свод!$E$83:$M$88,[51]свод!$E$90:$M$90,[51]свод!$E$92:$M$96,[51]свод!$E$98:$M$98,[51]свод!$E$101:$M$102</definedName>
    <definedName name="P1_SCOPE_SV_PRT" localSheetId="14" hidden="1">#REF!,#REF!,#REF!,#REF!,#REF!,#REF!,#REF!</definedName>
    <definedName name="P1_SCOPE_SV_PRT" localSheetId="12" hidden="1">#REF!,#REF!,#REF!,#REF!,#REF!,#REF!,#REF!</definedName>
    <definedName name="P1_SCOPE_SV_PRT" hidden="1">[51]свод!$E$23:$H$26,[51]свод!$E$28:$I$29,[51]свод!$E$32:$I$36,[51]свод!$E$38:$I$40,[51]свод!$E$42:$I$53,[51]свод!$E$55:$I$56,[51]свод!$E$58:$I$63</definedName>
    <definedName name="P1_SCOPE_SYS_SVOD" hidden="1">[42]Свод!$L$27:$N$37,[42]Свод!$L$39:$N$51,[42]Свод!$L$53:$N$66,[42]Свод!$L$68:$N$73,[42]Свод!$L$75:$N$89,[42]Свод!$L$91:$N$101,[42]Свод!$L$103:$N$111</definedName>
    <definedName name="P1_SCOPE_TAR" hidden="1">[42]Свод!$G$27:$AA$37,[42]Свод!$G$39:$AA$51,[42]Свод!$G$53:$AA$66,[42]Свод!$G$68:$AA$73,[42]Свод!$G$75:$AA$89,[42]Свод!$G$91:$AA$101,[42]Свод!$G$103:$AA$111</definedName>
    <definedName name="P1_SCOPE_TAR_OLD" hidden="1">[42]Свод!$H$27:$H$37,[42]Свод!$H$39:$H$51,[42]Свод!$H$53:$H$66,[42]Свод!$H$68:$H$73,[42]Свод!$H$75:$H$89,[42]Свод!$H$91:$H$101,[42]Свод!$H$103:$H$108</definedName>
    <definedName name="P1_SET_PROT" localSheetId="14" hidden="1">#REF!,#REF!,#REF!,#REF!,#REF!,#REF!,#REF!</definedName>
    <definedName name="P1_SET_PROT" localSheetId="10" hidden="1">#REF!,#REF!,#REF!,#REF!,#REF!,#REF!,#REF!</definedName>
    <definedName name="P1_SET_PROT" localSheetId="12" hidden="1">#REF!,#REF!,#REF!,#REF!,#REF!,#REF!,#REF!</definedName>
    <definedName name="P1_SET_PROT" hidden="1">#REF!,#REF!,#REF!,#REF!,#REF!,#REF!,#REF!</definedName>
    <definedName name="P1_SET_PRT" localSheetId="14" hidden="1">#REF!,#REF!,#REF!,#REF!,#REF!,#REF!,#REF!</definedName>
    <definedName name="P1_SET_PRT" localSheetId="10" hidden="1">#REF!,#REF!,#REF!,#REF!,#REF!,#REF!,#REF!</definedName>
    <definedName name="P1_SET_PRT" localSheetId="12" hidden="1">#REF!,#REF!,#REF!,#REF!,#REF!,#REF!,#REF!</definedName>
    <definedName name="P1_SET_PRT" hidden="1">#REF!,#REF!,#REF!,#REF!,#REF!,#REF!,#REF!</definedName>
    <definedName name="P1_T1?axis?ПРД2?2005" localSheetId="14" hidden="1">#REF!,#REF!,#REF!,#REF!,#REF!,#REF!,#REF!</definedName>
    <definedName name="P1_T1?axis?ПРД2?2005" localSheetId="10" hidden="1">#REF!,#REF!,#REF!,#REF!,#REF!,#REF!,#REF!</definedName>
    <definedName name="P1_T1?axis?ПРД2?2005" hidden="1">#REF!,#REF!,#REF!,#REF!,#REF!,#REF!,#REF!</definedName>
    <definedName name="P1_T1?axis?ПРД2?2006" localSheetId="14" hidden="1">#REF!,#REF!,#REF!,#REF!,#REF!,#REF!,#REF!</definedName>
    <definedName name="P1_T1?axis?ПРД2?2006" localSheetId="10" hidden="1">#REF!,#REF!,#REF!,#REF!,#REF!,#REF!,#REF!</definedName>
    <definedName name="P1_T1?axis?ПРД2?2006" hidden="1">#REF!,#REF!,#REF!,#REF!,#REF!,#REF!,#REF!</definedName>
    <definedName name="P1_T1?Data" localSheetId="14" hidden="1">#REF!,#REF!,#REF!,#REF!,#REF!,#REF!,#REF!</definedName>
    <definedName name="P1_T1?Data" localSheetId="10" hidden="1">#REF!,#REF!,#REF!,#REF!,#REF!,#REF!,#REF!</definedName>
    <definedName name="P1_T1?Data" hidden="1">#REF!,#REF!,#REF!,#REF!,#REF!,#REF!,#REF!</definedName>
    <definedName name="P1_T1?Fuel_type" localSheetId="14" hidden="1">#REF!,#REF!,#REF!,#REF!,#REF!,#REF!,#REF!,#REF!,#REF!,#REF!,#REF!</definedName>
    <definedName name="P1_T1?Fuel_type" localSheetId="10" hidden="1">#REF!,#REF!,#REF!,#REF!,#REF!,#REF!,#REF!,#REF!,#REF!,#REF!,#REF!</definedName>
    <definedName name="P1_T1?Fuel_type" hidden="1">#REF!,#REF!,#REF!,#REF!,#REF!,#REF!,#REF!,#REF!,#REF!,#REF!,#REF!</definedName>
    <definedName name="P1_T1?L1.1.1" localSheetId="14" hidden="1">#REF!,#REF!,#REF!,#REF!,#REF!,#REF!,#REF!</definedName>
    <definedName name="P1_T1?L1.1.1" localSheetId="10" hidden="1">#REF!,#REF!,#REF!,#REF!,#REF!,#REF!,#REF!</definedName>
    <definedName name="P1_T1?L1.1.1" hidden="1">#REF!,#REF!,#REF!,#REF!,#REF!,#REF!,#REF!</definedName>
    <definedName name="P1_T1?L1.1.1.1" localSheetId="14" hidden="1">#REF!,#REF!,#REF!,#REF!,#REF!,#REF!,#REF!</definedName>
    <definedName name="P1_T1?L1.1.1.1" localSheetId="10" hidden="1">#REF!,#REF!,#REF!,#REF!,#REF!,#REF!,#REF!</definedName>
    <definedName name="P1_T1?L1.1.1.1" hidden="1">#REF!,#REF!,#REF!,#REF!,#REF!,#REF!,#REF!</definedName>
    <definedName name="P1_T1?L1.1.2" localSheetId="14" hidden="1">#REF!,#REF!,#REF!,#REF!,#REF!,#REF!,#REF!</definedName>
    <definedName name="P1_T1?L1.1.2" localSheetId="10" hidden="1">#REF!,#REF!,#REF!,#REF!,#REF!,#REF!,#REF!</definedName>
    <definedName name="P1_T1?L1.1.2" hidden="1">#REF!,#REF!,#REF!,#REF!,#REF!,#REF!,#REF!</definedName>
    <definedName name="P1_T1?L1.1.2.1" localSheetId="14" hidden="1">#REF!,#REF!,#REF!,#REF!,#REF!,#REF!,#REF!</definedName>
    <definedName name="P1_T1?L1.1.2.1" localSheetId="10" hidden="1">#REF!,#REF!,#REF!,#REF!,#REF!,#REF!,#REF!</definedName>
    <definedName name="P1_T1?L1.1.2.1" hidden="1">#REF!,#REF!,#REF!,#REF!,#REF!,#REF!,#REF!</definedName>
    <definedName name="P1_T1?L1.1.2.1.1" localSheetId="14" hidden="1">#REF!,#REF!,#REF!,#REF!,#REF!,#REF!,#REF!</definedName>
    <definedName name="P1_T1?L1.1.2.1.1" localSheetId="10" hidden="1">#REF!,#REF!,#REF!,#REF!,#REF!,#REF!,#REF!</definedName>
    <definedName name="P1_T1?L1.1.2.1.1" hidden="1">#REF!,#REF!,#REF!,#REF!,#REF!,#REF!,#REF!</definedName>
    <definedName name="P1_T1?L1.1.2.1.2" localSheetId="14" hidden="1">#REF!,#REF!,#REF!,#REF!,#REF!,#REF!,#REF!</definedName>
    <definedName name="P1_T1?L1.1.2.1.2" localSheetId="10" hidden="1">#REF!,#REF!,#REF!,#REF!,#REF!,#REF!,#REF!</definedName>
    <definedName name="P1_T1?L1.1.2.1.2" hidden="1">#REF!,#REF!,#REF!,#REF!,#REF!,#REF!,#REF!</definedName>
    <definedName name="P1_T1?L1.1.2.1.3" localSheetId="14" hidden="1">#REF!,#REF!,#REF!,#REF!,#REF!,#REF!,#REF!</definedName>
    <definedName name="P1_T1?L1.1.2.1.3" localSheetId="10" hidden="1">#REF!,#REF!,#REF!,#REF!,#REF!,#REF!,#REF!</definedName>
    <definedName name="P1_T1?L1.1.2.1.3" hidden="1">#REF!,#REF!,#REF!,#REF!,#REF!,#REF!,#REF!</definedName>
    <definedName name="P1_T1?L1.1.2.2" localSheetId="14" hidden="1">#REF!,#REF!,#REF!,#REF!,#REF!,#REF!,#REF!</definedName>
    <definedName name="P1_T1?L1.1.2.2" localSheetId="10" hidden="1">#REF!,#REF!,#REF!,#REF!,#REF!,#REF!,#REF!</definedName>
    <definedName name="P1_T1?L1.1.2.2" hidden="1">#REF!,#REF!,#REF!,#REF!,#REF!,#REF!,#REF!</definedName>
    <definedName name="P1_T1?L1.1.2.3" localSheetId="14" hidden="1">#REF!,#REF!,#REF!,#REF!,#REF!,#REF!,#REF!</definedName>
    <definedName name="P1_T1?L1.1.2.3" localSheetId="10" hidden="1">#REF!,#REF!,#REF!,#REF!,#REF!,#REF!,#REF!</definedName>
    <definedName name="P1_T1?L1.1.2.3" hidden="1">#REF!,#REF!,#REF!,#REF!,#REF!,#REF!,#REF!</definedName>
    <definedName name="P1_T1?L1.1.2.4" localSheetId="14" hidden="1">#REF!,#REF!,#REF!,#REF!,#REF!,#REF!,#REF!</definedName>
    <definedName name="P1_T1?L1.1.2.4" localSheetId="10" hidden="1">#REF!,#REF!,#REF!,#REF!,#REF!,#REF!,#REF!</definedName>
    <definedName name="P1_T1?L1.1.2.4" hidden="1">#REF!,#REF!,#REF!,#REF!,#REF!,#REF!,#REF!</definedName>
    <definedName name="P1_T1?L1.1.2.5" localSheetId="14" hidden="1">#REF!,#REF!,#REF!,#REF!,#REF!,#REF!,#REF!</definedName>
    <definedName name="P1_T1?L1.1.2.5" localSheetId="10" hidden="1">#REF!,#REF!,#REF!,#REF!,#REF!,#REF!,#REF!</definedName>
    <definedName name="P1_T1?L1.1.2.5" hidden="1">#REF!,#REF!,#REF!,#REF!,#REF!,#REF!,#REF!</definedName>
    <definedName name="P1_T1?L1.1.2.6" localSheetId="14" hidden="1">#REF!,#REF!,#REF!,#REF!,#REF!,#REF!,#REF!</definedName>
    <definedName name="P1_T1?L1.1.2.6" localSheetId="10" hidden="1">#REF!,#REF!,#REF!,#REF!,#REF!,#REF!,#REF!</definedName>
    <definedName name="P1_T1?L1.1.2.6" hidden="1">#REF!,#REF!,#REF!,#REF!,#REF!,#REF!,#REF!</definedName>
    <definedName name="P1_T1?L1.1.2.7" localSheetId="14" hidden="1">#REF!,#REF!,#REF!,#REF!,#REF!,#REF!,#REF!</definedName>
    <definedName name="P1_T1?L1.1.2.7" localSheetId="10" hidden="1">#REF!,#REF!,#REF!,#REF!,#REF!,#REF!,#REF!</definedName>
    <definedName name="P1_T1?L1.1.2.7" hidden="1">#REF!,#REF!,#REF!,#REF!,#REF!,#REF!,#REF!</definedName>
    <definedName name="P1_T1?L1.1.2.7.1" localSheetId="14" hidden="1">#REF!,#REF!,#REF!,#REF!,#REF!,#REF!,#REF!</definedName>
    <definedName name="P1_T1?L1.1.2.7.1" localSheetId="10" hidden="1">#REF!,#REF!,#REF!,#REF!,#REF!,#REF!,#REF!</definedName>
    <definedName name="P1_T1?L1.1.2.7.1" hidden="1">#REF!,#REF!,#REF!,#REF!,#REF!,#REF!,#REF!</definedName>
    <definedName name="P1_T1?M1" localSheetId="14" hidden="1">#REF!,#REF!,#REF!,#REF!,#REF!,#REF!,#REF!,#REF!,#REF!,#REF!,#REF!</definedName>
    <definedName name="P1_T1?M1" localSheetId="10" hidden="1">#REF!,#REF!,#REF!,#REF!,#REF!,#REF!,#REF!,#REF!,#REF!,#REF!,#REF!</definedName>
    <definedName name="P1_T1?M1" hidden="1">#REF!,#REF!,#REF!,#REF!,#REF!,#REF!,#REF!,#REF!,#REF!,#REF!,#REF!</definedName>
    <definedName name="P1_T1?M2" localSheetId="14" hidden="1">#REF!,#REF!,#REF!,#REF!,#REF!,#REF!,#REF!,#REF!,#REF!,#REF!,#REF!</definedName>
    <definedName name="P1_T1?M2" localSheetId="10" hidden="1">#REF!,#REF!,#REF!,#REF!,#REF!,#REF!,#REF!,#REF!,#REF!,#REF!,#REF!</definedName>
    <definedName name="P1_T1?M2" hidden="1">#REF!,#REF!,#REF!,#REF!,#REF!,#REF!,#REF!,#REF!,#REF!,#REF!,#REF!</definedName>
    <definedName name="P1_T1?unit?ГКАЛ" localSheetId="14" hidden="1">#REF!,#REF!,#REF!,#REF!,#REF!,#REF!,#REF!</definedName>
    <definedName name="P1_T1?unit?ГКАЛ" localSheetId="10" hidden="1">#REF!,#REF!,#REF!,#REF!,#REF!,#REF!,#REF!</definedName>
    <definedName name="P1_T1?unit?ГКАЛ" hidden="1">#REF!,#REF!,#REF!,#REF!,#REF!,#REF!,#REF!</definedName>
    <definedName name="P1_T1?unit?РУБ.ГКАЛ" localSheetId="14" hidden="1">#REF!,#REF!,#REF!,#REF!,#REF!,#REF!,#REF!</definedName>
    <definedName name="P1_T1?unit?РУБ.ГКАЛ" localSheetId="10" hidden="1">#REF!,#REF!,#REF!,#REF!,#REF!,#REF!,#REF!</definedName>
    <definedName name="P1_T1?unit?РУБ.ГКАЛ" hidden="1">#REF!,#REF!,#REF!,#REF!,#REF!,#REF!,#REF!</definedName>
    <definedName name="P1_T1?unit?РУБ.ТОНН" localSheetId="14" hidden="1">#REF!,#REF!,#REF!,#REF!,#REF!,#REF!,#REF!,#REF!,#REF!,#REF!,#REF!</definedName>
    <definedName name="P1_T1?unit?РУБ.ТОНН" localSheetId="10" hidden="1">#REF!,#REF!,#REF!,#REF!,#REF!,#REF!,#REF!,#REF!,#REF!,#REF!,#REF!</definedName>
    <definedName name="P1_T1?unit?РУБ.ТОНН" hidden="1">#REF!,#REF!,#REF!,#REF!,#REF!,#REF!,#REF!,#REF!,#REF!,#REF!,#REF!</definedName>
    <definedName name="P1_T1?unit?СТР" localSheetId="14" hidden="1">#REF!,#REF!,#REF!,#REF!,#REF!,#REF!,#REF!</definedName>
    <definedName name="P1_T1?unit?СТР" localSheetId="10" hidden="1">#REF!,#REF!,#REF!,#REF!,#REF!,#REF!,#REF!</definedName>
    <definedName name="P1_T1?unit?СТР" hidden="1">#REF!,#REF!,#REF!,#REF!,#REF!,#REF!,#REF!</definedName>
    <definedName name="P1_T1?unit?ТОНН" localSheetId="14" hidden="1">#REF!,#REF!,#REF!,#REF!,#REF!,#REF!,#REF!,#REF!,#REF!,#REF!,#REF!</definedName>
    <definedName name="P1_T1?unit?ТОНН" localSheetId="10" hidden="1">#REF!,#REF!,#REF!,#REF!,#REF!,#REF!,#REF!,#REF!,#REF!,#REF!,#REF!</definedName>
    <definedName name="P1_T1?unit?ТОНН" hidden="1">#REF!,#REF!,#REF!,#REF!,#REF!,#REF!,#REF!,#REF!,#REF!,#REF!,#REF!</definedName>
    <definedName name="P1_T1?unit?ТРУБ" localSheetId="14" hidden="1">#REF!,#REF!,#REF!,#REF!,#REF!,#REF!,#REF!</definedName>
    <definedName name="P1_T1?unit?ТРУБ" localSheetId="10" hidden="1">#REF!,#REF!,#REF!,#REF!,#REF!,#REF!,#REF!</definedName>
    <definedName name="P1_T1?unit?ТРУБ" hidden="1">#REF!,#REF!,#REF!,#REF!,#REF!,#REF!,#REF!</definedName>
    <definedName name="P1_T1_Protect" localSheetId="14" hidden="1">[42]перекрестка!$J$42:$K$46,[42]перекрестка!$J$49,[42]перекрестка!$J$50:$K$54,[42]перекрестка!$J$55,[42]перекрестка!$J$56:$K$60,[42]перекрестка!$J$62:$K$66</definedName>
    <definedName name="P1_T1_Protect" localSheetId="12" hidden="1">[53]перекрестка!$J$42:$K$46,[53]перекрестка!$J$49,[53]перекрестка!$J$50:$K$54,[53]перекрестка!$J$55,[53]перекрестка!$J$56:$K$60,[53]перекрестка!$J$62:$K$66</definedName>
    <definedName name="P1_T1_Protect" hidden="1">[54]перекрестка!$J$42:$K$46,[54]перекрестка!$J$49,[54]перекрестка!$J$50:$K$54,[54]перекрестка!$J$55,[54]перекрестка!$J$56:$K$60,[54]перекрестка!$J$62:$K$66</definedName>
    <definedName name="P1_T16?axis?R?ДОГОВОР" localSheetId="14" hidden="1">'[42]16'!$E$76:$M$76,'[42]16'!$E$8:$M$8,'[42]16'!$E$12:$M$12,'[42]16'!$E$52:$M$52,'[42]16'!$E$16:$M$16,'[42]16'!$E$64:$M$64,'[42]16'!$E$84:$M$85,'[42]16'!$E$48:$M$48,'[42]16'!$E$80:$M$80,'[42]16'!$E$72:$M$72,'[42]16'!$E$44:$M$44</definedName>
    <definedName name="P1_T16?axis?R?ДОГОВОР" hidden="1">'[55]16'!$E$76:$M$76,'[55]16'!$E$8:$M$8,'[55]16'!$E$12:$M$12,'[55]16'!$E$52:$M$52,'[55]16'!$E$16:$M$16,'[55]16'!$E$64:$M$64,'[55]16'!$E$84:$M$85,'[55]16'!$E$48:$M$48,'[55]16'!$E$80:$M$80,'[55]16'!$E$72:$M$72,'[55]16'!$E$44:$M$44</definedName>
    <definedName name="P1_T16?axis?R?ДОГОВОР?" localSheetId="14" hidden="1">'[42]16'!$A$76,'[42]16'!$A$84:$A$85,'[42]16'!$A$72,'[42]16'!$A$80,'[42]16'!$A$68,'[42]16'!$A$64,'[42]16'!$A$60,'[42]16'!$A$56,'[42]16'!$A$52,'[42]16'!$A$48,'[42]16'!$A$44,'[42]16'!$A$40,'[42]16'!$A$36,'[42]16'!$A$32,'[42]16'!$A$28,'[42]16'!$A$24,'[42]16'!$A$20</definedName>
    <definedName name="P1_T16?axis?R?ДОГОВОР?" hidden="1">'[55]16'!$A$76,'[55]16'!$A$84:$A$85,'[55]16'!$A$72,'[55]16'!$A$80,'[55]16'!$A$68,'[55]16'!$A$64,'[55]16'!$A$60,'[55]16'!$A$56,'[55]16'!$A$52,'[55]16'!$A$48,'[55]16'!$A$44,'[55]16'!$A$40,'[55]16'!$A$36,'[55]16'!$A$32,'[55]16'!$A$28,'[55]16'!$A$24,'[55]16'!$A$20</definedName>
    <definedName name="P1_T16?L1" localSheetId="14" hidden="1">'[42]16'!$A$74:$M$74,'[42]16'!$A$14:$M$14,'[42]16'!$A$10:$M$10,'[42]16'!$A$50:$M$50,'[42]16'!$A$6:$M$6,'[42]16'!$A$62:$M$62,'[42]16'!$A$78:$M$78,'[42]16'!$A$46:$M$46,'[42]16'!$A$82:$M$82,'[42]16'!$A$70:$M$70,'[42]16'!$A$42:$M$42</definedName>
    <definedName name="P1_T16?L1" hidden="1">'[55]16'!$A$74:$M$74,'[55]16'!$A$14:$M$14,'[55]16'!$A$10:$M$10,'[55]16'!$A$50:$M$50,'[55]16'!$A$6:$M$6,'[55]16'!$A$62:$M$62,'[55]16'!$A$78:$M$78,'[55]16'!$A$46:$M$46,'[55]16'!$A$82:$M$82,'[55]16'!$A$70:$M$70,'[55]16'!$A$42:$M$42</definedName>
    <definedName name="P1_T16?L1.x" localSheetId="14" hidden="1">'[42]16'!$A$76:$M$76,'[42]16'!$A$16:$M$16,'[42]16'!$A$12:$M$12,'[42]16'!$A$52:$M$52,'[42]16'!$A$8:$M$8,'[42]16'!$A$64:$M$64,'[42]16'!$A$80:$M$80,'[42]16'!$A$48:$M$48,'[42]16'!$A$84:$M$85,'[42]16'!$A$72:$M$72,'[42]16'!$A$44:$M$44</definedName>
    <definedName name="P1_T16?L1.x" hidden="1">'[55]16'!$A$76:$M$76,'[55]16'!$A$16:$M$16,'[55]16'!$A$12:$M$12,'[55]16'!$A$52:$M$52,'[55]16'!$A$8:$M$8,'[55]16'!$A$64:$M$64,'[55]16'!$A$80:$M$80,'[55]16'!$A$48:$M$48,'[55]16'!$A$84:$M$85,'[55]16'!$A$72:$M$72,'[55]16'!$A$44:$M$44</definedName>
    <definedName name="P1_T16_Protect" localSheetId="14" hidden="1">#REF!,#REF!,#REF!,#REF!,#REF!,#REF!,#REF!,#REF!</definedName>
    <definedName name="P1_T16_Protect" localSheetId="12" hidden="1">#REF!,#REF!,#REF!,#REF!,#REF!,#REF!,#REF!,#REF!</definedName>
    <definedName name="P1_T16_Protect" hidden="1">'[54]16'!$G$10:$K$14,'[54]16'!$G$17:$K$17,'[54]16'!$G$20:$K$20,'[54]16'!$G$23:$K$23,'[54]16'!$G$26:$K$26,'[54]16'!$G$29:$K$29,'[54]16'!$G$33:$K$34,'[54]16'!$G$38:$K$40</definedName>
    <definedName name="P1_T17?L4" localSheetId="14">'[42]29'!$J$18:$J$25,'[42]29'!$G$18:$G$25,'[42]29'!$G$35:$G$42,'[42]29'!$J$35:$J$42,'[42]29'!$G$60,'[42]29'!$J$60,'[42]29'!$M$60,'[42]29'!$P$60,'[42]29'!$P$18:$P$25,'[42]29'!$G$9:$G$16</definedName>
    <definedName name="P1_T17?L4">'[43]29'!$J$18:$J$25,'[43]29'!$G$18:$G$25,'[43]29'!$G$35:$G$42,'[43]29'!$J$35:$J$42,'[43]29'!$G$60,'[43]29'!$J$60,'[43]29'!$M$60,'[43]29'!$P$60,'[43]29'!$P$18:$P$25,'[43]29'!$G$9:$G$16</definedName>
    <definedName name="P1_T17?unit?РУБ.ГКАЛ" localSheetId="14">'[42]29'!$F$44:$F$51,'[42]29'!$I$44:$I$51,'[42]29'!$L$44:$L$51,'[42]29'!$F$18:$F$25,'[42]29'!$I$60,'[42]29'!$L$60,'[42]29'!$O$60,'[42]29'!$F$60,'[42]29'!$F$9:$F$16,'[42]29'!$I$9:$I$16</definedName>
    <definedName name="P1_T17?unit?РУБ.ГКАЛ">'[43]29'!$F$44:$F$51,'[43]29'!$I$44:$I$51,'[43]29'!$L$44:$L$51,'[43]29'!$F$18:$F$25,'[43]29'!$I$60,'[43]29'!$L$60,'[43]29'!$O$60,'[43]29'!$F$60,'[43]29'!$F$9:$F$16,'[43]29'!$I$9:$I$16</definedName>
    <definedName name="P1_T17?unit?ТГКАЛ" localSheetId="14">'[42]29'!$M$18:$M$25,'[42]29'!$J$18:$J$25,'[42]29'!$G$18:$G$25,'[42]29'!$G$35:$G$42,'[42]29'!$J$35:$J$42,'[42]29'!$G$60,'[42]29'!$J$60,'[42]29'!$M$60,'[42]29'!$P$60,'[42]29'!$G$9:$G$16</definedName>
    <definedName name="P1_T17?unit?ТГКАЛ">'[43]29'!$M$18:$M$25,'[43]29'!$J$18:$J$25,'[43]29'!$G$18:$G$25,'[43]29'!$G$35:$G$42,'[43]29'!$J$35:$J$42,'[43]29'!$G$60,'[43]29'!$J$60,'[43]29'!$M$60,'[43]29'!$P$60,'[43]29'!$G$9:$G$16</definedName>
    <definedName name="P1_T17_Protection" localSheetId="14">'[42]29'!$O$47:$P$51,'[42]29'!$L$47:$M$51,'[42]29'!$L$53:$M$53,'[42]29'!$L$55:$M$59,'[42]29'!$O$53:$P$53,'[42]29'!$O$55:$P$59,'[42]29'!$F$12:$G$16,'[42]29'!$F$10:$G$10</definedName>
    <definedName name="P1_T17_Protection">'[43]29'!$O$47:$P$51,'[43]29'!$L$47:$M$51,'[43]29'!$L$53:$M$53,'[43]29'!$L$55:$M$59,'[43]29'!$O$53:$P$53,'[43]29'!$O$55:$P$59,'[43]29'!$F$12:$G$16,'[43]29'!$F$10:$G$10</definedName>
    <definedName name="P1_T18.2_Protect" localSheetId="14" hidden="1">'[42]18.2'!$F$12:$J$19,'[42]18.2'!$F$22:$J$25,'[42]18.2'!$B$28:$J$31,'[42]18.2'!$F$33:$J$33,'[42]18.2'!$B$35:$J$38,'[42]18.2'!$F$42:$J$47,'[42]18.2'!$F$54:$J$54</definedName>
    <definedName name="P1_T18.2_Protect" localSheetId="12" hidden="1">'[53]18.2'!$F$12:$J$19,'[53]18.2'!$F$22:$J$25,'[53]18.2'!$B$28:$J$31,'[53]18.2'!$F$33:$J$33,'[53]18.2'!$B$35:$J$38,'[53]18.2'!$F$42:$J$47,'[53]18.2'!$F$54:$J$54</definedName>
    <definedName name="P1_T18.2_Protect" hidden="1">'[54]18.2'!$F$12:$J$19,'[54]18.2'!$F$22:$J$25,'[54]18.2'!$B$28:$J$30,'[54]18.2'!$F$32:$J$32,'[54]18.2'!$B$34:$J$38,'[54]18.2'!$F$42:$J$47,'[54]18.2'!$F$54:$J$54</definedName>
    <definedName name="P1_T2.1?Protection">'[42]2007 (Min)'!$G$34:$H$35,'[42]2007 (Min)'!$K$34:$L$35,'[42]2007 (Min)'!$O$34:$P$35,'[42]2007 (Min)'!$G$38:$H$38,'[42]2007 (Min)'!$K$38:$L$38</definedName>
    <definedName name="P1_T2.2_DiapProt">'[42]2007 (Max)'!$G$44:$H$44,'[42]2007 (Max)'!$G$47:$H$47,'[42]2007 (Max)'!$K$44:$L$44,'[42]2007 (Max)'!$K$47:$L$47,'[42]2007 (Max)'!$O$44:$P$44</definedName>
    <definedName name="P1_T20_Protection" localSheetId="14" hidden="1">'[42]20'!$E$4:$H$4,'[42]20'!$E$13:$H$13,'[42]20'!$E$16:$H$17,'[42]20'!$E$19:$H$19,'[42]20'!$J$4:$M$4,'[42]20'!$J$8:$M$11,'[42]20'!$J$13:$M$13,'[42]20'!$J$16:$M$17,'[42]20'!$J$19:$M$19</definedName>
    <definedName name="P1_T20_Protection" hidden="1">'[43]20'!$E$4:$H$4,'[43]20'!$E$13:$H$13,'[43]20'!$E$16:$H$17,'[43]20'!$E$19:$H$19,'[43]20'!$J$4:$M$4,'[43]20'!$J$8:$M$11,'[43]20'!$J$13:$M$13,'[43]20'!$J$16:$M$17,'[43]20'!$J$19:$M$19</definedName>
    <definedName name="P1_T21_Protection" localSheetId="14">'[42]21'!$O$31:$S$33,'[42]21'!$E$11,'[42]21'!$G$11:$K$11,'[42]21'!$M$11,'[42]21'!$O$11:$S$11,'[42]21'!$E$14:$E$16,'[42]21'!$G$14:$K$16,'[42]21'!$M$14:$M$16,'[42]21'!$O$14:$S$16</definedName>
    <definedName name="P1_T21_Protection">'[43]21'!$O$31:$S$33,'[43]21'!$E$11,'[43]21'!$G$11:$K$11,'[43]21'!$M$11,'[43]21'!$O$11:$S$11,'[43]21'!$E$14:$E$16,'[43]21'!$G$14:$K$16,'[43]21'!$M$14:$M$16,'[43]21'!$O$14:$S$16</definedName>
    <definedName name="P1_T23_Protection" localSheetId="14">'[42]23'!$F$9:$J$25,'[42]23'!$O$9:$P$25,'[42]23'!$A$32:$A$34,'[42]23'!$F$32:$J$34,'[42]23'!$O$32:$P$34,'[42]23'!$A$37:$A$53,'[42]23'!$F$37:$J$53,'[42]23'!$O$37:$P$53</definedName>
    <definedName name="P1_T23_Protection">'[43]23'!$F$9:$J$25,'[43]23'!$O$9:$P$25,'[43]23'!$A$32:$A$34,'[43]23'!$F$32:$J$34,'[43]23'!$O$32:$P$34,'[43]23'!$A$37:$A$53,'[43]23'!$F$37:$J$53,'[43]23'!$O$37:$P$53</definedName>
    <definedName name="P1_T24_Data" hidden="1">'[56]24'!$G$10:$N$12,'[56]24'!$G$14:$N$15,'[56]24'!$G$17:$N$20,'[56]24'!$G$22:$N$23,'[56]24'!$G$33:$N$33,'[56]24'!$G$36:$N$38,'[56]24'!$G$40:$N$40,'[56]24'!$G$43:$N$45</definedName>
    <definedName name="P1_T25_protection" localSheetId="14">'[42]25'!$G$8:$J$21,'[42]25'!$G$24:$J$28,'[42]25'!$G$30:$J$33,'[42]25'!$G$35:$J$37,'[42]25'!$G$41:$J$42,'[42]25'!$L$8:$O$21,'[42]25'!$L$24:$O$28,'[42]25'!$L$30:$O$33</definedName>
    <definedName name="P1_T25_protection">'[43]25'!$G$8:$J$21,'[43]25'!$G$24:$J$28,'[43]25'!$G$30:$J$33,'[43]25'!$G$35:$J$37,'[43]25'!$G$41:$J$42,'[43]25'!$L$8:$O$21,'[43]25'!$L$24:$O$28,'[43]25'!$L$30:$O$33</definedName>
    <definedName name="P1_T26_Protection" localSheetId="14">'[42]26'!$B$34:$B$36,'[42]26'!$F$8:$I$8,'[42]26'!$F$10:$I$11,'[42]26'!$F$13:$I$15,'[42]26'!$F$18:$I$19,'[42]26'!$F$22:$I$24,'[42]26'!$F$26:$I$26,'[42]26'!$F$29:$I$32</definedName>
    <definedName name="P1_T26_Protection">'[43]26'!$B$34:$B$36,'[43]26'!$F$8:$I$8,'[43]26'!$F$10:$I$11,'[43]26'!$F$13:$I$15,'[43]26'!$F$18:$I$19,'[43]26'!$F$22:$I$24,'[43]26'!$F$26:$I$26,'[43]26'!$F$29:$I$32</definedName>
    <definedName name="P1_T27_Protection" localSheetId="14">'[42]27'!$B$34:$B$36,'[42]27'!$F$8:$I$8,'[42]27'!$F$10:$I$11,'[42]27'!$F$13:$I$15,'[42]27'!$F$18:$I$19,'[42]27'!$F$22:$I$24,'[42]27'!$F$26:$I$26,'[42]27'!$F$29:$I$32</definedName>
    <definedName name="P1_T27_Protection">'[43]27'!$B$34:$B$36,'[43]27'!$F$8:$I$8,'[43]27'!$F$10:$I$11,'[43]27'!$F$13:$I$15,'[43]27'!$F$18:$I$19,'[43]27'!$F$22:$I$24,'[43]27'!$F$26:$I$26,'[43]27'!$F$29:$I$32</definedName>
    <definedName name="P1_T28?axis?R?ПЭ" localSheetId="14">'[42]28'!$D$16:$I$18,'[42]28'!$D$22:$I$24,'[42]28'!$D$28:$I$30,'[42]28'!$D$37:$I$39,'[42]28'!$D$42:$I$44,'[42]28'!$D$48:$I$50,'[42]28'!$D$54:$I$56,'[42]28'!$D$63:$I$65</definedName>
    <definedName name="P1_T28?axis?R?ПЭ">'[43]28'!$D$16:$I$18,'[43]28'!$D$22:$I$24,'[43]28'!$D$28:$I$30,'[43]28'!$D$37:$I$39,'[43]28'!$D$42:$I$44,'[43]28'!$D$48:$I$50,'[43]28'!$D$54:$I$56,'[43]28'!$D$63:$I$65</definedName>
    <definedName name="P1_T28?axis?R?ПЭ?" localSheetId="14">'[42]28'!$B$16:$B$18,'[42]28'!$B$22:$B$24,'[42]28'!$B$28:$B$30,'[42]28'!$B$37:$B$39,'[42]28'!$B$42:$B$44,'[42]28'!$B$48:$B$50,'[42]28'!$B$54:$B$56,'[42]28'!$B$63:$B$65</definedName>
    <definedName name="P1_T28?axis?R?ПЭ?">'[43]28'!$B$16:$B$18,'[43]28'!$B$22:$B$24,'[43]28'!$B$28:$B$30,'[43]28'!$B$37:$B$39,'[43]28'!$B$42:$B$44,'[43]28'!$B$48:$B$50,'[43]28'!$B$54:$B$56,'[43]28'!$B$63:$B$65</definedName>
    <definedName name="P1_T28?Data" localSheetId="14">'[42]28'!$G$242:$H$265,'[42]28'!$D$242:$E$265,'[42]28'!$G$216:$H$239,'[42]28'!$D$268:$E$292,'[42]28'!$G$268:$H$292,'[42]28'!$D$216:$E$239,'[42]28'!$G$190:$H$213</definedName>
    <definedName name="P1_T28?Data">'[43]28'!$G$242:$H$265,'[43]28'!$D$242:$E$265,'[43]28'!$G$216:$H$239,'[43]28'!$D$268:$E$292,'[43]28'!$G$268:$H$292,'[43]28'!$D$216:$E$239,'[43]28'!$G$190:$H$213</definedName>
    <definedName name="P1_T28_Protection" localSheetId="14">'[42]28'!$B$74:$B$76,'[42]28'!$B$80:$B$82,'[42]28'!$B$89:$B$91,'[42]28'!$B$94:$B$96,'[42]28'!$B$100:$B$102,'[42]28'!$B$106:$B$108,'[42]28'!$B$115:$B$117,'[42]28'!$B$120:$B$122</definedName>
    <definedName name="P1_T28_Protection">'[43]28'!$B$74:$B$76,'[43]28'!$B$80:$B$82,'[43]28'!$B$89:$B$91,'[43]28'!$B$94:$B$96,'[43]28'!$B$100:$B$102,'[43]28'!$B$106:$B$108,'[43]28'!$B$115:$B$117,'[43]28'!$B$120:$B$122</definedName>
    <definedName name="P1_T4_Protect" localSheetId="14" hidden="1">'[42]4'!$G$20:$J$20,'[42]4'!$G$22:$J$22,'[42]4'!$G$24:$J$28,'[42]4'!$L$11:$O$17,'[42]4'!$L$20:$O$20,'[42]4'!$L$22:$O$22,'[42]4'!$L$24:$O$28,'[42]4'!$Q$11:$T$17,'[42]4'!$Q$20:$T$20</definedName>
    <definedName name="P1_T4_Protect" localSheetId="12" hidden="1">'[53]4'!$G$20:$J$20,'[53]4'!$G$22:$J$22,'[53]4'!$G$24:$J$28,'[53]4'!$L$11:$O$17,'[53]4'!$L$20:$O$20,'[53]4'!$L$22:$O$22,'[53]4'!$L$24:$O$28,'[53]4'!$Q$11:$T$17,'[53]4'!$Q$20:$T$20</definedName>
    <definedName name="P1_T4_Protect" hidden="1">'[54]4'!$G$20:$J$20,'[54]4'!$G$22:$J$22,'[54]4'!$G$24:$J$28,'[54]4'!$L$11:$O$17,'[54]4'!$L$20:$O$20,'[54]4'!$L$22:$O$22,'[54]4'!$L$24:$O$28,'[54]4'!$Q$11:$T$17,'[54]4'!$Q$20:$T$20</definedName>
    <definedName name="P1_T6_Protect" localSheetId="14" hidden="1">'[42]6'!$D$46:$H$55,'[42]6'!$J$46:$N$55,'[42]6'!$D$57:$H$59,'[42]6'!$J$57:$N$59,'[42]6'!$B$10:$B$19,'[42]6'!$D$10:$H$19,'[42]6'!$J$10:$N$19,'[42]6'!$D$21:$H$23,'[42]6'!$J$21:$N$23</definedName>
    <definedName name="P1_T6_Protect" localSheetId="12" hidden="1">'[53]6'!$D$46:$H$55,'[53]6'!$J$46:$N$55,'[53]6'!$D$57:$H$59,'[53]6'!$J$57:$N$59,'[53]6'!$B$10:$B$19,'[53]6'!$D$10:$H$19,'[53]6'!$J$10:$N$19,'[53]6'!$D$21:$H$23,'[53]6'!$J$21:$N$23</definedName>
    <definedName name="P1_T6_Protect" hidden="1">'[54]6'!$D$46:$H$55,'[54]6'!$J$46:$N$55,'[54]6'!$D$57:$H$59,'[54]6'!$J$57:$N$59,'[54]6'!$B$10:$B$19,'[54]6'!$D$10:$H$19,'[54]6'!$J$10:$N$19,'[54]6'!$D$21:$H$23,'[54]6'!$J$21:$N$23</definedName>
    <definedName name="P10_SCOPE_FULL_LOAD" localSheetId="14" hidden="1">#REF!,#REF!,#REF!,#REF!,#REF!,#REF!</definedName>
    <definedName name="P10_SCOPE_FULL_LOAD" localSheetId="10" hidden="1">#REF!,#REF!,#REF!,#REF!,#REF!,#REF!</definedName>
    <definedName name="P10_SCOPE_FULL_LOAD" localSheetId="12" hidden="1">#REF!,#REF!,#REF!,#REF!,#REF!,#REF!</definedName>
    <definedName name="P10_SCOPE_FULL_LOAD" hidden="1">#REF!,#REF!,#REF!,#REF!,#REF!,#REF!</definedName>
    <definedName name="P10_T1?unit?ТРУБ" localSheetId="14" hidden="1">#REF!,#REF!,#REF!,#REF!,#REF!,#REF!,#REF!</definedName>
    <definedName name="P10_T1?unit?ТРУБ" localSheetId="10" hidden="1">#REF!,#REF!,#REF!,#REF!,#REF!,#REF!,#REF!</definedName>
    <definedName name="P10_T1?unit?ТРУБ" hidden="1">#REF!,#REF!,#REF!,#REF!,#REF!,#REF!,#REF!</definedName>
    <definedName name="P10_T1_Protect" localSheetId="14" hidden="1">[42]перекрестка!$F$42:$H$46,[42]перекрестка!$F$49:$G$49,[42]перекрестка!$F$50:$H$54,[42]перекрестка!$F$55:$G$55,[42]перекрестка!$F$56:$H$60</definedName>
    <definedName name="P10_T1_Protect" localSheetId="12" hidden="1">[53]перекрестка!$F$42:$H$46,[53]перекрестка!$F$49:$G$49,[53]перекрестка!$F$50:$H$54,[53]перекрестка!$F$55:$G$55,[53]перекрестка!$F$56:$H$60</definedName>
    <definedName name="P10_T1_Protect">[54]перекрестка!$F$42:$H$46,[54]перекрестка!$F$49:$G$49,[54]перекрестка!$F$50:$H$54,[54]перекрестка!$F$55:$G$55,[54]перекрестка!$F$56:$H$60</definedName>
    <definedName name="P10_T28_Protection" localSheetId="14">'[42]28'!$G$167:$H$169,'[42]28'!$D$172:$E$174,'[42]28'!$G$172:$H$174,'[42]28'!$D$178:$E$180,'[42]28'!$G$178:$H$181,'[42]28'!$D$184:$E$186,'[42]28'!$G$184:$H$186</definedName>
    <definedName name="P10_T28_Protection">'[43]28'!$G$167:$H$169,'[43]28'!$D$172:$E$174,'[43]28'!$G$172:$H$174,'[43]28'!$D$178:$E$180,'[43]28'!$G$178:$H$181,'[43]28'!$D$184:$E$186,'[43]28'!$G$184:$H$186</definedName>
    <definedName name="P11_SCOPE_FULL_LOAD" localSheetId="14" hidden="1">#REF!,#REF!,#REF!,#REF!,#REF!</definedName>
    <definedName name="P11_SCOPE_FULL_LOAD" localSheetId="10" hidden="1">#REF!,#REF!,#REF!,#REF!,#REF!</definedName>
    <definedName name="P11_SCOPE_FULL_LOAD" localSheetId="12" hidden="1">#REF!,#REF!,#REF!,#REF!,#REF!</definedName>
    <definedName name="P11_SCOPE_FULL_LOAD" hidden="1">#REF!,#REF!,#REF!,#REF!,#REF!</definedName>
    <definedName name="P11_T1?unit?ТРУБ" localSheetId="14" hidden="1">#REF!,#REF!,#REF!,#REF!,#REF!,#REF!,#REF!</definedName>
    <definedName name="P11_T1?unit?ТРУБ" localSheetId="10" hidden="1">#REF!,#REF!,#REF!,#REF!,#REF!,#REF!,#REF!</definedName>
    <definedName name="P11_T1?unit?ТРУБ" hidden="1">#REF!,#REF!,#REF!,#REF!,#REF!,#REF!,#REF!</definedName>
    <definedName name="P11_T1_Protect" localSheetId="14" hidden="1">[42]перекрестка!$F$62:$H$66,[42]перекрестка!$F$68:$H$72,[42]перекрестка!$F$74:$H$78,[42]перекрестка!$F$80:$H$84,[42]перекрестка!$F$89:$G$89</definedName>
    <definedName name="P11_T1_Protect" localSheetId="12" hidden="1">[53]перекрестка!$F$62:$H$66,[53]перекрестка!$F$68:$H$72,[53]перекрестка!$F$74:$H$78,[53]перекрестка!$F$80:$H$84,[53]перекрестка!$F$89:$G$89</definedName>
    <definedName name="P11_T1_Protect">[54]перекрестка!$F$62:$H$66,[54]перекрестка!$F$68:$H$72,[54]перекрестка!$F$74:$H$78,[54]перекрестка!$F$80:$H$84,[54]перекрестка!$F$89:$G$89</definedName>
    <definedName name="P11_T28_Protection" localSheetId="14">'[42]28'!$D$193:$E$195,'[42]28'!$G$193:$H$195,'[42]28'!$D$198:$E$200,'[42]28'!$G$198:$H$200,'[42]28'!$D$204:$E$206,'[42]28'!$G$204:$H$206,'[42]28'!$D$210:$E$212,'[42]28'!$B$68:$B$70</definedName>
    <definedName name="P11_T28_Protection">'[43]28'!$D$193:$E$195,'[43]28'!$G$193:$H$195,'[43]28'!$D$198:$E$200,'[43]28'!$G$198:$H$200,'[43]28'!$D$204:$E$206,'[43]28'!$G$204:$H$206,'[43]28'!$D$210:$E$212,'[43]28'!$B$68:$B$70</definedName>
    <definedName name="P12_SCOPE_FULL_LOAD" localSheetId="14" hidden="1">#REF!,#REF!,#REF!,#REF!,#REF!,#REF!</definedName>
    <definedName name="P12_SCOPE_FULL_LOAD" localSheetId="10" hidden="1">#REF!,#REF!,#REF!,#REF!,#REF!,#REF!</definedName>
    <definedName name="P12_SCOPE_FULL_LOAD" localSheetId="12" hidden="1">#REF!,#REF!,#REF!,#REF!,#REF!,#REF!</definedName>
    <definedName name="P12_SCOPE_FULL_LOAD" hidden="1">#REF!,#REF!,#REF!,#REF!,#REF!,#REF!</definedName>
    <definedName name="P12_T1?unit?ТРУБ" localSheetId="14" hidden="1">#REF!,#REF!,#REF!,#REF!,#REF!,#REF!,#REF!,'Забайкальский край до 01.12.'!P1_T1?unit?ТРУБ</definedName>
    <definedName name="P12_T1?unit?ТРУБ" localSheetId="10" hidden="1">#REF!,#REF!,#REF!,#REF!,#REF!,#REF!,#REF!,'Омская область до 01.12.'!P1_T1?unit?ТРУБ</definedName>
    <definedName name="P12_T1?unit?ТРУБ" hidden="1">#REF!,#REF!,#REF!,#REF!,#REF!,#REF!,#REF!,P1_T1?unit?ТРУБ</definedName>
    <definedName name="P12_T1_Protect" localSheetId="14" hidden="1">[42]перекрестка!$F$90:$H$94,[42]перекрестка!$F$95:$G$95,[42]перекрестка!$F$96:$H$100,[42]перекрестка!$F$102:$H$106,[42]перекрестка!$F$108:$H$112</definedName>
    <definedName name="P12_T1_Protect" localSheetId="12" hidden="1">[53]перекрестка!$F$90:$H$94,[53]перекрестка!$F$95:$G$95,[53]перекрестка!$F$96:$H$100,[53]перекрестка!$F$102:$H$106,[53]перекрестка!$F$108:$H$112</definedName>
    <definedName name="P12_T1_Protect">[54]перекрестка!$F$90:$H$94,[54]перекрестка!$F$95:$G$95,[54]перекрестка!$F$96:$H$100,[54]перекрестка!$F$102:$H$106,[54]перекрестка!$F$108:$H$112</definedName>
    <definedName name="P12_T28_Protection" localSheetId="14">'Забайкальский край до 01.12.'!P1_T28_Protection,'Забайкальский край до 01.12.'!P2_T28_Protection,'Забайкальский край до 01.12.'!P3_T28_Protection,'Забайкальский край до 01.12.'!P4_T28_Protection,'Забайкальский край до 01.12.'!P5_T28_Protection,'Забайкальский край до 01.12.'!P6_T28_Protection,'Забайкальский край до 01.12.'!P7_T28_Protection,'Забайкальский край до 01.12.'!P8_T28_Protection</definedName>
    <definedName name="P12_T28_Protection" localSheetId="10">[0]!P1_T28_Protection,[0]!P2_T28_Protection,[0]!P3_T28_Protection,[0]!P4_T28_Protection,[0]!P5_T28_Protection,[0]!P6_T28_Protection,[0]!P7_T28_Protection,[0]!P8_T28_Protection</definedName>
    <definedName name="P12_T28_Protection" localSheetId="12">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 localSheetId="10">([0]!P1_T28_Protection,[0]!P2_T28_Protection,[0]!P3_T28_Protection,[0]!P4_T28_Protection,[0]!P5_T28_Protection,[0]!P6_T28_Protection,[0]!P7_T28_Protection,[0]!P8_T28_Protection)</definedName>
    <definedName name="P12_T28_Protection_4">(P1_T28_Protection,P2_T28_Protection,P3_T28_Protection,P4_T28_Protection,P5_T28_Protection,P6_T28_Protection,P7_T28_Protection,P8_T28_Protection)</definedName>
    <definedName name="P13_SCOPE_FULL_LOAD" localSheetId="14" hidden="1">#REF!,#REF!,#REF!,#REF!,#REF!,#REF!</definedName>
    <definedName name="P13_SCOPE_FULL_LOAD" localSheetId="10" hidden="1">#REF!,#REF!,#REF!,#REF!,#REF!,#REF!</definedName>
    <definedName name="P13_SCOPE_FULL_LOAD" localSheetId="12" hidden="1">#REF!,#REF!,#REF!,#REF!,#REF!,#REF!</definedName>
    <definedName name="P13_SCOPE_FULL_LOAD" hidden="1">#REF!,#REF!,#REF!,#REF!,#REF!,#REF!</definedName>
    <definedName name="P13_T1?unit?ТРУБ" localSheetId="14" hidden="1">'Забайкальский край до 01.12.'!P2_T1?unit?ТРУБ,'Забайкальский край до 01.12.'!P3_T1?unit?ТРУБ,'Забайкальский край до 01.12.'!P4_T1?unit?ТРУБ,'Забайкальский край до 01.12.'!P5_T1?unit?ТРУБ,'Забайкальский край до 01.12.'!P6_T1?unit?ТРУБ,'Забайкальский край до 01.12.'!P7_T1?unit?ТРУБ,'Забайкальский край до 01.12.'!P8_T1?unit?ТРУБ,'Забайкальский край до 01.12.'!P9_T1?unit?ТРУБ,'Забайкальский край до 01.12.'!P10_T1?unit?ТРУБ</definedName>
    <definedName name="P13_T1?unit?ТРУБ" localSheetId="10" hidden="1">'Омская область до 01.12.'!P2_T1?unit?ТРУБ,'Омская область до 01.12.'!P3_T1?unit?ТРУБ,'Омская область до 01.12.'!P4_T1?unit?ТРУБ,'Омская область до 01.12.'!P5_T1?unit?ТРУБ,'Омская область до 01.12.'!P6_T1?unit?ТРУБ,'Омская область до 01.12.'!P7_T1?unit?ТРУБ,'Омская область до 01.12.'!P8_T1?unit?ТРУБ,'Омская область до 01.12.'!P9_T1?unit?ТРУБ,'Омская область до 01.12.'!P10_T1?unit?ТРУБ</definedName>
    <definedName name="P13_T1?unit?ТРУБ" hidden="1">P2_T1?unit?ТРУБ,P3_T1?unit?ТРУБ,P4_T1?unit?ТРУБ,P5_T1?unit?ТРУБ,P6_T1?unit?ТРУБ,P7_T1?unit?ТРУБ,P8_T1?unit?ТРУБ,P9_T1?unit?ТРУБ,P10_T1?unit?ТРУБ</definedName>
    <definedName name="P13_T1_Protect" localSheetId="14" hidden="1">[42]перекрестка!$F$114:$H$118,[42]перекрестка!$F$120:$H$124,[42]перекрестка!$F$127:$G$127,[42]перекрестка!$F$128:$H$132,[42]перекрестка!$F$133:$G$133</definedName>
    <definedName name="P13_T1_Protect" localSheetId="12" hidden="1">[53]перекрестка!$F$114:$H$118,[53]перекрестка!$F$120:$H$124,[53]перекрестка!$F$127:$G$127,[53]перекрестка!$F$128:$H$132,[53]перекрестка!$F$133:$G$133</definedName>
    <definedName name="P13_T1_Protect">[54]перекрестка!$F$114:$H$118,[54]перекрестка!$F$120:$H$124,[54]перекрестка!$F$127:$G$127,[54]перекрестка!$F$128:$H$132,[54]перекрестка!$F$133:$G$133</definedName>
    <definedName name="P14_SCOPE_FULL_LOAD" localSheetId="14" hidden="1">#REF!,#REF!,#REF!,#REF!,#REF!,#REF!</definedName>
    <definedName name="P14_SCOPE_FULL_LOAD" localSheetId="10" hidden="1">#REF!,#REF!,#REF!,#REF!,#REF!,#REF!</definedName>
    <definedName name="P14_SCOPE_FULL_LOAD" localSheetId="12" hidden="1">#REF!,#REF!,#REF!,#REF!,#REF!,#REF!</definedName>
    <definedName name="P14_SCOPE_FULL_LOAD" hidden="1">#REF!,#REF!,#REF!,#REF!,#REF!,#REF!</definedName>
    <definedName name="P14_T1_Protect" localSheetId="14" hidden="1">[42]перекрестка!$F$134:$H$138,[42]перекрестка!$F$140:$H$144,[42]перекрестка!$F$146:$H$150,[42]перекрестка!$F$152:$H$156,[42]перекрестка!$F$158:$H$162</definedName>
    <definedName name="P14_T1_Protect" localSheetId="12" hidden="1">[53]перекрестка!$F$134:$H$138,[53]перекрестка!$F$140:$H$144,[53]перекрестка!$F$146:$H$150,[53]перекрестка!$F$152:$H$156,[53]перекрестка!$F$158:$H$162</definedName>
    <definedName name="P14_T1_Protect">[54]перекрестка!$F$134:$H$138,[54]перекрестка!$F$140:$H$144,[54]перекрестка!$F$146:$H$150,[54]перекрестка!$F$152:$H$156,[54]перекрестка!$F$158:$H$162</definedName>
    <definedName name="P15_SCOPE_FULL_LOAD" localSheetId="14" hidden="1">#REF!,#REF!,#REF!,#REF!,#REF!,'Забайкальский край до 01.12.'!P1_SCOPE_FULL_LOAD</definedName>
    <definedName name="P15_SCOPE_FULL_LOAD" localSheetId="10" hidden="1">#REF!,#REF!,#REF!,#REF!,#REF!,'Омская область до 01.12.'!P1_SCOPE_FULL_LOAD</definedName>
    <definedName name="P15_SCOPE_FULL_LOAD" localSheetId="12" hidden="1">#REF!,#REF!,#REF!,#REF!,#REF!,'Республика Хакасия до 01.12.'!P1_SCOPE_FULL_LOAD</definedName>
    <definedName name="P15_SCOPE_FULL_LOAD" hidden="1">#REF!,#REF!,#REF!,#REF!,#REF!,P1_SCOPE_FULL_LOAD</definedName>
    <definedName name="P15_T1_Protect" localSheetId="14" hidden="1">[42]перекрестка!$J$158:$K$162,[42]перекрестка!$J$152:$K$156,[42]перекрестка!$J$146:$K$150,[42]перекрестка!$J$140:$K$144,[42]перекрестка!$J$11</definedName>
    <definedName name="P15_T1_Protect" localSheetId="12" hidden="1">[53]перекрестка!$J$158:$K$162,[53]перекрестка!$J$152:$K$156,[53]перекрестка!$J$146:$K$150,[53]перекрестка!$J$140:$K$144,[53]перекрестка!$J$11</definedName>
    <definedName name="P15_T1_Protect">[54]перекрестка!$J$158:$K$162,[54]перекрестка!$J$152:$K$156,[54]перекрестка!$J$146:$K$150,[54]перекрестка!$J$140:$K$144,[54]перекрестка!$J$11</definedName>
    <definedName name="P16_SCOPE_FULL_LOAD" localSheetId="14" hidden="1">'Забайкальский край до 01.12.'!P2_SCOPE_FULL_LOAD,'Забайкальский край до 01.12.'!P3_SCOPE_FULL_LOAD,'Забайкальский край до 01.12.'!P4_SCOPE_FULL_LOAD,'Забайкальский край до 01.12.'!P5_SCOPE_FULL_LOAD,'Забайкальский край до 01.12.'!P6_SCOPE_FULL_LOAD,'Забайкальский край до 01.12.'!P7_SCOPE_FULL_LOAD,'Забайкальский край до 01.12.'!P8_SCOPE_FULL_LOAD</definedName>
    <definedName name="P16_SCOPE_FULL_LOAD" localSheetId="10" hidden="1">'Омская область до 01.12.'!P2_SCOPE_FULL_LOAD,'Омская область до 01.12.'!P3_SCOPE_FULL_LOAD,'Омская область до 01.12.'!P4_SCOPE_FULL_LOAD,'Омская область до 01.12.'!P5_SCOPE_FULL_LOAD,'Омская область до 01.12.'!P6_SCOPE_FULL_LOAD,'Омская область до 01.12.'!P7_SCOPE_FULL_LOAD,'Омская область до 01.12.'!P8_SCOPE_FULL_LOAD</definedName>
    <definedName name="P16_SCOPE_FULL_LOAD" localSheetId="12" hidden="1">'Республика Хакасия до 01.12.'!P2_SCOPE_FULL_LOAD,'Республика Хакасия до 01.12.'!P3_SCOPE_FULL_LOAD,'Республика Хакасия до 01.12.'!P4_SCOPE_FULL_LOAD,'Республика Хакасия до 01.12.'!P5_SCOPE_FULL_LOAD,'Республика Хакасия до 01.12.'!P6_SCOPE_FULL_LOAD,'Республика Хакасия до 01.12.'!P7_SCOPE_FULL_LOAD,'Республика Хакасия до 01.12.'!P8_SCOPE_FULL_LOAD</definedName>
    <definedName name="P16_SCOPE_FULL_LOAD" hidden="1">P2_SCOPE_FULL_LOAD,P3_SCOPE_FULL_LOAD,P4_SCOPE_FULL_LOAD,P5_SCOPE_FULL_LOAD,P6_SCOPE_FULL_LOAD,P7_SCOPE_FULL_LOAD,P8_SCOPE_FULL_LOAD</definedName>
    <definedName name="P16_T1_Protect" localSheetId="14" hidden="1">[42]перекрестка!$J$12:$K$16,[42]перекрестка!$J$17,[42]перекрестка!$J$18:$K$22,[42]перекрестка!$J$24:$K$28,[42]перекрестка!$J$30:$K$34,[42]перекрестка!$F$23:$G$23</definedName>
    <definedName name="P16_T1_Protect" localSheetId="12" hidden="1">[53]перекрестка!$J$12:$K$16,[53]перекрестка!$J$17,[53]перекрестка!$J$18:$K$22,[53]перекрестка!$J$24:$K$28,[53]перекрестка!$J$30:$K$34,[53]перекрестка!$F$23:$G$23</definedName>
    <definedName name="P16_T1_Protect">[54]перекрестка!$J$12:$K$16,[54]перекрестка!$J$17,[54]перекрестка!$J$18:$K$22,[54]перекрестка!$J$24:$K$28,[54]перекрестка!$J$30:$K$34,[54]перекрестка!$F$23:$G$23</definedName>
    <definedName name="P17_SCOPE_FULL_LOAD" localSheetId="14" hidden="1">'Забайкальский край до 01.12.'!P9_SCOPE_FULL_LOAD,'Забайкальский край до 01.12.'!P10_SCOPE_FULL_LOAD,'Забайкальский край до 01.12.'!P11_SCOPE_FULL_LOAD,'Забайкальский край до 01.12.'!P12_SCOPE_FULL_LOAD,'Забайкальский край до 01.12.'!P13_SCOPE_FULL_LOAD,'Забайкальский край до 01.12.'!P14_SCOPE_FULL_LOAD,'Забайкальский край до 01.12.'!P15_SCOPE_FULL_LOAD</definedName>
    <definedName name="P17_SCOPE_FULL_LOAD" localSheetId="10" hidden="1">'Омская область до 01.12.'!P9_SCOPE_FULL_LOAD,'Омская область до 01.12.'!P10_SCOPE_FULL_LOAD,'Омская область до 01.12.'!P11_SCOPE_FULL_LOAD,'Омская область до 01.12.'!P12_SCOPE_FULL_LOAD,'Омская область до 01.12.'!P13_SCOPE_FULL_LOAD,'Омская область до 01.12.'!P14_SCOPE_FULL_LOAD,'Омская область до 01.12.'!P15_SCOPE_FULL_LOAD</definedName>
    <definedName name="P17_SCOPE_FULL_LOAD" localSheetId="12" hidden="1">'Республика Хакасия до 01.12.'!P9_SCOPE_FULL_LOAD,'Республика Хакасия до 01.12.'!P10_SCOPE_FULL_LOAD,'Республика Хакасия до 01.12.'!P11_SCOPE_FULL_LOAD,'Республика Хакасия до 01.12.'!P12_SCOPE_FULL_LOAD,'Республика Хакасия до 01.12.'!P13_SCOPE_FULL_LOAD,'Республика Хакасия до 01.12.'!P14_SCOPE_FULL_LOAD,'Республика Хакасия до 01.12.'!P15_SCOPE_FULL_LOAD</definedName>
    <definedName name="P17_SCOPE_FULL_LOAD" hidden="1">P9_SCOPE_FULL_LOAD,P10_SCOPE_FULL_LOAD,P11_SCOPE_FULL_LOAD,P12_SCOPE_FULL_LOAD,P13_SCOPE_FULL_LOAD,P14_SCOPE_FULL_LOAD,P15_SCOPE_FULL_LOAD</definedName>
    <definedName name="P17_T1_Protect" localSheetId="14" hidden="1">[42]перекрестка!$F$29:$G$29,[42]перекрестка!$F$61:$G$61,[42]перекрестка!$F$67:$G$67,[42]перекрестка!$F$101:$G$101,[42]перекрестка!$F$107:$G$107</definedName>
    <definedName name="P17_T1_Protect" localSheetId="12" hidden="1">[53]перекрестка!$F$29:$G$29,[53]перекрестка!$F$61:$G$61,[53]перекрестка!$F$67:$G$67,[53]перекрестка!$F$101:$G$101,[53]перекрестка!$F$107:$G$107</definedName>
    <definedName name="P17_T1_Protect">[54]перекрестка!$F$29:$G$29,[54]перекрестка!$F$61:$G$61,[54]перекрестка!$F$67:$G$67,[54]перекрестка!$F$101:$G$101,[54]перекрестка!$F$107:$G$107</definedName>
    <definedName name="P18_T1_Protect" localSheetId="14" hidden="1">[42]перекрестка!$F$139:$G$139,[42]перекрестка!$F$145:$G$145,[42]перекрестка!$J$36:$K$40,'Забайкальский край до 01.12.'!P1_T1_Protect,'Забайкальский край до 01.12.'!P2_T1_Protect,'Забайкальский край до 01.12.'!P3_T1_Protect,'Забайкальский край до 01.12.'!P4_T1_Protect</definedName>
    <definedName name="P18_T1_Protect" localSheetId="10">[54]перекрестка!$F$139:$G$139,[54]перекрестка!$F$145:$G$145,[54]перекрестка!$J$36:$K$40,[0]!P1_T1_Protect,[0]!P2_T1_Protect,[0]!P3_T1_Protect,[0]!P4_T1_Protect</definedName>
    <definedName name="P18_T1_Protect" localSheetId="12" hidden="1">[53]перекрестка!$F$139:$G$139,[53]перекрестка!$F$145:$G$145,[53]перекрестка!$J$36:$K$40,'Республика Хакасия до 01.12.'!P1_T1_Protect,'Республика Хакасия до 01.12.'!P2_T1_Protect,'Республика Хакасия до 01.12.'!P3_T1_Protect,'Республика Хакасия до 01.12.'!P4_T1_Protect</definedName>
    <definedName name="P18_T1_Protect">[54]перекрестка!$F$139:$G$139,[54]перекрестка!$F$145:$G$145,[54]перекрестка!$J$36:$K$40,P1_T1_Protect,P2_T1_Protect,P3_T1_Protect,P4_T1_Protect</definedName>
    <definedName name="P19_T1_Protect" localSheetId="14" hidden="1">'Забайкальский край до 01.12.'!P5_T1_Protect,'Забайкальский край до 01.12.'!P6_T1_Protect,'Забайкальский край до 01.12.'!P7_T1_Protect,'Забайкальский край до 01.12.'!P8_T1_Protect,'Забайкальский край до 01.12.'!P9_T1_Protect,'Забайкальский край до 01.12.'!P10_T1_Protect,'Забайкальский край до 01.12.'!P11_T1_Protect,'Забайкальский край до 01.12.'!P12_T1_Protect,'Забайкальский край до 01.12.'!P13_T1_Protect,'Забайкальский край до 01.12.'!P14_T1_Protect</definedName>
    <definedName name="P19_T1_Protect" localSheetId="10" hidden="1">[0]!P5_T1_Protect,[0]!P6_T1_Protect,[0]!P7_T1_Protect,[0]!P8_T1_Protect,[0]!P9_T1_Protect,[0]!P10_T1_Protect,[0]!P11_T1_Protect,[0]!P12_T1_Protect,[0]!P13_T1_Protect,[0]!P14_T1_Protect</definedName>
    <definedName name="P19_T1_Protect" localSheetId="12" hidden="1">'Республика Хакасия до 01.12.'!P5_T1_Protect,'Республика Хакасия до 01.12.'!P6_T1_Protect,'Республика Хакасия до 01.12.'!P7_T1_Protect,'Республика Хакасия до 01.12.'!P8_T1_Protect,'Республика Хакасия до 01.12.'!P9_T1_Protect,'Республика Хакасия до 01.12.'!P10_T1_Protect,'Республика Хакасия до 01.12.'!P11_T1_Protect,'Республика Хакасия до 01.12.'!P12_T1_Protect,'Республика Хакасия до 01.12.'!P13_T1_Protect,'Республика Хакасия до 01.12.'!P14_T1_Protect</definedName>
    <definedName name="P19_T1_Protect" hidden="1">P5_T1_Protect,P6_T1_Protect,P7_T1_Protect,P8_T1_Protect,P9_T1_Protect,P10_T1_Protect,P11_T1_Protect,P12_T1_Protect,P13_T1_Protect,P14_T1_Protect</definedName>
    <definedName name="P2_dip" localSheetId="14" hidden="1">[42]FST5!$G$100:$G$116,[42]FST5!$G$118:$G$123,[42]FST5!$G$125:$G$126,[42]FST5!$G$128:$G$131,[42]FST5!$G$133,[42]FST5!$G$135:$G$139,[42]FST5!$G$141</definedName>
    <definedName name="P2_dip" localSheetId="12" hidden="1">[49]База!$G$100:$G$116,[49]База!$G$118:$G$123,[49]База!$G$125:$G$126,[49]База!$G$128:$G$131,[49]База!$G$133,[49]База!$G$135:$G$139,[49]База!$G$141</definedName>
    <definedName name="P2_dip" hidden="1">[50]FST5!$G$100:$G$116,[50]FST5!$G$118:$G$123,[50]FST5!$G$125:$G$126,[50]FST5!$G$128:$G$131,[50]FST5!$G$133,[50]FST5!$G$135:$G$139,[50]FST5!$G$141</definedName>
    <definedName name="P2_SC_CLR" localSheetId="10" hidden="1">#REF!,#REF!,#REF!,#REF!,#REF!</definedName>
    <definedName name="P2_SC_CLR" hidden="1">#REF!,#REF!,#REF!,#REF!,#REF!</definedName>
    <definedName name="P2_SC22" localSheetId="14" hidden="1">#REF!,#REF!,#REF!,#REF!,#REF!,#REF!,#REF!</definedName>
    <definedName name="P2_SC22" localSheetId="10" hidden="1">#REF!,#REF!,#REF!,#REF!,#REF!,#REF!,#REF!</definedName>
    <definedName name="P2_SC22" localSheetId="12" hidden="1">#REF!,#REF!,#REF!,#REF!,#REF!,#REF!,#REF!</definedName>
    <definedName name="P2_SC22" hidden="1">#REF!,#REF!,#REF!,#REF!,#REF!,#REF!,#REF!</definedName>
    <definedName name="P2_SCOPE_16_PRT" localSheetId="14" hidden="1">'[42]16'!$E$38:$I$38,'[42]16'!$E$41:$I$41,'[42]16'!$E$45:$I$47,'[42]16'!$E$49:$I$49,'[42]16'!$E$53:$I$54,'[42]16'!$E$56:$I$57,'[42]16'!$E$59:$I$59,'[42]16'!$E$9:$I$13</definedName>
    <definedName name="P2_SCOPE_16_PRT" localSheetId="12" hidden="1">[49]База!$E$38:$I$38,[49]База!$E$41:$I$41,[49]База!$E$45:$I$47,[49]База!$E$49:$I$49,[49]База!$E$53:$I$54,[49]База!$E$56:$I$57,[49]База!$E$59:$I$59,[49]База!$E$9:$I$13</definedName>
    <definedName name="P2_SCOPE_16_PRT" hidden="1">'[51]16'!$E$38:$I$38,'[51]16'!$E$41:$I$41,'[51]16'!$E$45:$I$47,'[51]16'!$E$49:$I$49,'[51]16'!$E$53:$I$54,'[51]16'!$E$56:$I$57,'[51]16'!$E$59:$I$59,'[51]16'!$E$9:$I$13</definedName>
    <definedName name="P2_SCOPE_4_PRT" localSheetId="14" hidden="1">'[42]4'!$P$25:$S$25,'[42]4'!$P$27:$S$31,'[42]4'!$U$14:$X$20,'[42]4'!$U$23:$X$23,'[42]4'!$U$25:$X$25,'[42]4'!$U$27:$X$31,'[42]4'!$Z$14:$AC$20,'[42]4'!$Z$23:$AC$23,'[42]4'!$Z$25:$AC$25</definedName>
    <definedName name="P2_SCOPE_4_PRT" localSheetId="12" hidden="1">[49]База!$P$25:$S$25,[49]База!$P$27:$S$31,[49]База!$U$14:$X$20,[49]База!$U$23:$X$23,[49]База!$U$25:$X$25,[49]База!$U$27:$X$31,[49]База!$Z$14:$AC$20,[49]База!$Z$23:$AC$23,[49]База!$Z$25:$AC$25</definedName>
    <definedName name="P2_SCOPE_4_PRT" hidden="1">'[51]4'!$P$25:$S$25,'[51]4'!$P$27:$S$31,'[51]4'!$U$14:$X$20,'[51]4'!$U$23:$X$23,'[51]4'!$U$25:$X$25,'[51]4'!$U$27:$X$31,'[51]4'!$Z$14:$AC$20,'[51]4'!$Z$23:$AC$23,'[51]4'!$Z$25:$AC$25</definedName>
    <definedName name="P2_SCOPE_5_PRT" localSheetId="14" hidden="1">'[42]5'!$P$25:$S$25,'[42]5'!$P$27:$S$31,'[42]5'!$U$14:$X$21,'[42]5'!$U$23:$X$23,'[42]5'!$U$25:$X$25,'[42]5'!$U$27:$X$31,'[42]5'!$Z$14:$AC$21,'[42]5'!$Z$23:$AC$23,'[42]5'!$Z$25:$AC$25</definedName>
    <definedName name="P2_SCOPE_5_PRT" localSheetId="12" hidden="1">[49]База!$P$25:$S$25,[49]База!$P$27:$S$31,[49]База!$U$14:$X$21,[49]База!$U$23:$X$23,[49]База!$U$25:$X$25,[49]База!$U$27:$X$31,[49]База!$Z$14:$AC$21,[49]База!$Z$23:$AC$23,[49]База!$Z$25:$AC$25</definedName>
    <definedName name="P2_SCOPE_5_PRT" hidden="1">'[51]5'!$P$25:$S$25,'[51]5'!$P$27:$S$31,'[51]5'!$U$14:$X$21,'[51]5'!$U$23:$X$23,'[51]5'!$U$25:$X$25,'[51]5'!$U$27:$X$31,'[51]5'!$Z$14:$AC$21,'[51]5'!$Z$23:$AC$23,'[51]5'!$Z$25:$AC$25</definedName>
    <definedName name="P2_SCOPE_CORR" localSheetId="14" hidden="1">#REF!,#REF!,#REF!,#REF!,#REF!,#REF!,#REF!,#REF!</definedName>
    <definedName name="P2_SCOPE_CORR" localSheetId="10" hidden="1">#REF!,#REF!,#REF!,#REF!,#REF!,#REF!,#REF!,#REF!</definedName>
    <definedName name="P2_SCOPE_CORR" localSheetId="12" hidden="1">#REF!,#REF!,#REF!,#REF!,#REF!,#REF!,#REF!,#REF!</definedName>
    <definedName name="P2_SCOPE_CORR" hidden="1">#REF!,#REF!,#REF!,#REF!,#REF!,#REF!,#REF!,#REF!</definedName>
    <definedName name="P2_SCOPE_F1_PRT" localSheetId="14" hidden="1">'[42]Ф-1 (для АО-энерго)'!$D$56:$E$59,'[42]Ф-1 (для АО-энерго)'!$D$34:$E$50,'[42]Ф-1 (для АО-энерго)'!$D$32:$E$32,'[42]Ф-1 (для АО-энерго)'!$D$23:$E$30</definedName>
    <definedName name="P2_SCOPE_F1_PRT" localSheetId="12" hidden="1">[49]База!$D$56:$E$59,[49]База!$D$34:$E$50,[49]База!$D$32:$E$32,[49]База!$D$23:$E$30</definedName>
    <definedName name="P2_SCOPE_F1_PRT" hidden="1">'[51]Ф-1 (для АО-энерго)'!$D$56:$E$59,'[51]Ф-1 (для АО-энерго)'!$D$34:$E$50,'[51]Ф-1 (для АО-энерго)'!$D$32:$E$32,'[51]Ф-1 (для АО-энерго)'!$D$23:$E$30</definedName>
    <definedName name="P2_SCOPE_F2_PRT" localSheetId="14" hidden="1">'[42]Ф-2 (для АО-энерго)'!$D$52:$G$54,'[42]Ф-2 (для АО-энерго)'!$C$21:$E$42,'[42]Ф-2 (для АО-энерго)'!$A$12:$E$12,'[42]Ф-2 (для АО-энерго)'!$C$8:$E$11</definedName>
    <definedName name="P2_SCOPE_F2_PRT" localSheetId="12" hidden="1">[49]База!$D$52:$G$54,[49]База!$C$21:$E$42,[49]База!$A$12:$E$12,[49]База!$C$8:$E$11</definedName>
    <definedName name="P2_SCOPE_F2_PRT" hidden="1">'[51]Ф-2 (для АО-энерго)'!$D$52:$G$54,'[51]Ф-2 (для АО-энерго)'!$C$21:$E$42,'[51]Ф-2 (для АО-энерго)'!$A$12:$E$12,'[51]Ф-2 (для АО-энерго)'!$C$8:$E$11</definedName>
    <definedName name="P2_SCOPE_FULL_LOAD" localSheetId="14" hidden="1">#REF!,#REF!,#REF!,#REF!,#REF!,#REF!</definedName>
    <definedName name="P2_SCOPE_FULL_LOAD" localSheetId="10" hidden="1">#REF!,#REF!,#REF!,#REF!,#REF!,#REF!</definedName>
    <definedName name="P2_SCOPE_FULL_LOAD" localSheetId="12" hidden="1">#REF!,#REF!,#REF!,#REF!,#REF!,#REF!</definedName>
    <definedName name="P2_SCOPE_FULL_LOAD" hidden="1">#REF!,#REF!,#REF!,#REF!,#REF!,#REF!</definedName>
    <definedName name="P2_SCOPE_IND" localSheetId="14" hidden="1">#REF!,#REF!,#REF!,#REF!,#REF!,#REF!</definedName>
    <definedName name="P2_SCOPE_IND" localSheetId="10" hidden="1">#REF!,#REF!,#REF!,#REF!,#REF!,#REF!</definedName>
    <definedName name="P2_SCOPE_IND" localSheetId="12" hidden="1">#REF!,#REF!,#REF!,#REF!,#REF!,#REF!</definedName>
    <definedName name="P2_SCOPE_IND" hidden="1">#REF!,#REF!,#REF!,#REF!,#REF!,#REF!</definedName>
    <definedName name="P2_SCOPE_IND2" localSheetId="14" hidden="1">#REF!,#REF!,#REF!,#REF!,#REF!</definedName>
    <definedName name="P2_SCOPE_IND2" localSheetId="10" hidden="1">#REF!,#REF!,#REF!,#REF!,#REF!</definedName>
    <definedName name="P2_SCOPE_IND2" localSheetId="12" hidden="1">#REF!,#REF!,#REF!,#REF!,#REF!</definedName>
    <definedName name="P2_SCOPE_IND2" hidden="1">#REF!,#REF!,#REF!,#REF!,#REF!</definedName>
    <definedName name="P2_SCOPE_NOTIND" localSheetId="14" hidden="1">#REF!,#REF!,#REF!,#REF!,#REF!,#REF!,#REF!</definedName>
    <definedName name="P2_SCOPE_NOTIND" localSheetId="10" hidden="1">#REF!,#REF!,#REF!,#REF!,#REF!,#REF!,#REF!</definedName>
    <definedName name="P2_SCOPE_NOTIND" localSheetId="12" hidden="1">#REF!,#REF!,#REF!,#REF!,#REF!,#REF!,#REF!</definedName>
    <definedName name="P2_SCOPE_NOTIND" hidden="1">#REF!,#REF!,#REF!,#REF!,#REF!,#REF!,#REF!</definedName>
    <definedName name="P2_SCOPE_NotInd2" localSheetId="14" hidden="1">#REF!,#REF!,#REF!,#REF!,#REF!,#REF!</definedName>
    <definedName name="P2_SCOPE_NotInd2" localSheetId="10" hidden="1">#REF!,#REF!,#REF!,#REF!,#REF!,#REF!</definedName>
    <definedName name="P2_SCOPE_NotInd2" localSheetId="12" hidden="1">#REF!,#REF!,#REF!,#REF!,#REF!,#REF!</definedName>
    <definedName name="P2_SCOPE_NotInd2" hidden="1">#REF!,#REF!,#REF!,#REF!,#REF!,#REF!</definedName>
    <definedName name="P2_SCOPE_NotInd3" localSheetId="14" hidden="1">#REF!,#REF!,#REF!,#REF!,#REF!,#REF!,#REF!</definedName>
    <definedName name="P2_SCOPE_NotInd3" localSheetId="10" hidden="1">#REF!,#REF!,#REF!,#REF!,#REF!,#REF!,#REF!</definedName>
    <definedName name="P2_SCOPE_NotInd3" localSheetId="12" hidden="1">#REF!,#REF!,#REF!,#REF!,#REF!,#REF!,#REF!</definedName>
    <definedName name="P2_SCOPE_NotInd3" hidden="1">#REF!,#REF!,#REF!,#REF!,#REF!,#REF!,#REF!</definedName>
    <definedName name="P2_SCOPE_NotInt" localSheetId="14" hidden="1">#REF!,#REF!,#REF!,#REF!,#REF!,#REF!,#REF!</definedName>
    <definedName name="P2_SCOPE_NotInt" localSheetId="10" hidden="1">#REF!,#REF!,#REF!,#REF!,#REF!,#REF!,#REF!</definedName>
    <definedName name="P2_SCOPE_NotInt" localSheetId="12" hidden="1">#REF!,#REF!,#REF!,#REF!,#REF!,#REF!,#REF!</definedName>
    <definedName name="P2_SCOPE_NotInt" hidden="1">#REF!,#REF!,#REF!,#REF!,#REF!,#REF!,#REF!</definedName>
    <definedName name="P2_SCOPE_PER_PRT" localSheetId="14" hidden="1">[42]перекрестка!$N$14:$N$25,[42]перекрестка!$N$27:$N$31,[42]перекрестка!$J$27:$K$31,[42]перекрестка!$F$27:$H$31,[42]перекрестка!$F$33:$H$37</definedName>
    <definedName name="P2_SCOPE_PER_PRT" localSheetId="12" hidden="1">[49]База!$N$14:$N$25,[49]База!$N$27:$N$31,[49]База!$J$27:$K$31,[49]База!$F$27:$H$31,[49]База!$F$33:$H$37</definedName>
    <definedName name="P2_SCOPE_PER_PRT" hidden="1">[51]перекрестка!$N$14:$N$25,[51]перекрестка!$N$27:$N$31,[51]перекрестка!$J$27:$K$31,[51]перекрестка!$F$27:$H$31,[51]перекрестка!$F$33:$H$37</definedName>
    <definedName name="P2_SCOPE_SAVE2" localSheetId="14" hidden="1">#REF!,#REF!,#REF!,#REF!,#REF!,#REF!</definedName>
    <definedName name="P2_SCOPE_SAVE2" localSheetId="10" hidden="1">#REF!,#REF!,#REF!,#REF!,#REF!,#REF!</definedName>
    <definedName name="P2_SCOPE_SAVE2" localSheetId="12" hidden="1">#REF!,#REF!,#REF!,#REF!,#REF!,#REF!</definedName>
    <definedName name="P2_SCOPE_SAVE2" hidden="1">#REF!,#REF!,#REF!,#REF!,#REF!,#REF!</definedName>
    <definedName name="P2_SCOPE_SV_PRT" localSheetId="14" hidden="1">#REF!,#REF!,#REF!,#REF!,#REF!,#REF!,#REF!</definedName>
    <definedName name="P2_SCOPE_SV_PRT" localSheetId="12" hidden="1">#REF!,#REF!,#REF!,#REF!,#REF!,#REF!,#REF!</definedName>
    <definedName name="P2_SCOPE_SV_PRT" hidden="1">[51]свод!$E$72:$I$79,[51]свод!$E$81:$I$81,[51]свод!$E$85:$H$88,[51]свод!$E$90:$I$90,[51]свод!$E$107:$I$112,[51]свод!$E$114:$I$117,[51]свод!$E$124:$H$127</definedName>
    <definedName name="P2_SCOPE_TAR_OLD" hidden="1">[42]Свод!$W$8:$W$25,[42]Свод!$W$27:$W$37,[42]Свод!$W$39:$W$51,[42]Свод!$W$53:$W$66,[42]Свод!$W$68:$W$73,[42]Свод!$W$75:$W$89,[42]Свод!$W$91:$W$101</definedName>
    <definedName name="P2_T1?axis?ПРД2?2005" localSheetId="14" hidden="1">#REF!,#REF!,#REF!,#REF!,#REF!,#REF!,#REF!</definedName>
    <definedName name="P2_T1?axis?ПРД2?2005" localSheetId="10" hidden="1">#REF!,#REF!,#REF!,#REF!,#REF!,#REF!,#REF!</definedName>
    <definedName name="P2_T1?axis?ПРД2?2005" hidden="1">#REF!,#REF!,#REF!,#REF!,#REF!,#REF!,#REF!</definedName>
    <definedName name="P2_T1?axis?ПРД2?2006" localSheetId="14" hidden="1">#REF!,#REF!,#REF!,#REF!,#REF!,#REF!,#REF!</definedName>
    <definedName name="P2_T1?axis?ПРД2?2006" localSheetId="10" hidden="1">#REF!,#REF!,#REF!,#REF!,#REF!,#REF!,#REF!</definedName>
    <definedName name="P2_T1?axis?ПРД2?2006" hidden="1">#REF!,#REF!,#REF!,#REF!,#REF!,#REF!,#REF!</definedName>
    <definedName name="P2_T1?Data" localSheetId="14" hidden="1">#REF!,#REF!,#REF!,#REF!,#REF!,#REF!,#REF!</definedName>
    <definedName name="P2_T1?Data" localSheetId="10" hidden="1">#REF!,#REF!,#REF!,#REF!,#REF!,#REF!,#REF!</definedName>
    <definedName name="P2_T1?Data" hidden="1">#REF!,#REF!,#REF!,#REF!,#REF!,#REF!,#REF!</definedName>
    <definedName name="P2_T1?L1.1.1" localSheetId="14" hidden="1">#REF!,#REF!,#REF!,#REF!,#REF!,#REF!,#REF!</definedName>
    <definedName name="P2_T1?L1.1.1" localSheetId="10" hidden="1">#REF!,#REF!,#REF!,#REF!,#REF!,#REF!,#REF!</definedName>
    <definedName name="P2_T1?L1.1.1" hidden="1">#REF!,#REF!,#REF!,#REF!,#REF!,#REF!,#REF!</definedName>
    <definedName name="P2_T1?L1.1.1.1" localSheetId="14" hidden="1">#REF!,#REF!,#REF!,#REF!,#REF!,#REF!,#REF!</definedName>
    <definedName name="P2_T1?L1.1.1.1" localSheetId="10" hidden="1">#REF!,#REF!,#REF!,#REF!,#REF!,#REF!,#REF!</definedName>
    <definedName name="P2_T1?L1.1.1.1" hidden="1">#REF!,#REF!,#REF!,#REF!,#REF!,#REF!,#REF!</definedName>
    <definedName name="P2_T1?L1.1.2" localSheetId="14" hidden="1">#REF!,#REF!,#REF!,#REF!,#REF!,#REF!,#REF!</definedName>
    <definedName name="P2_T1?L1.1.2" localSheetId="10" hidden="1">#REF!,#REF!,#REF!,#REF!,#REF!,#REF!,#REF!</definedName>
    <definedName name="P2_T1?L1.1.2" hidden="1">#REF!,#REF!,#REF!,#REF!,#REF!,#REF!,#REF!</definedName>
    <definedName name="P2_T1?L1.1.2.1" localSheetId="14" hidden="1">#REF!,#REF!,#REF!,#REF!,#REF!,#REF!,#REF!</definedName>
    <definedName name="P2_T1?L1.1.2.1" localSheetId="10" hidden="1">#REF!,#REF!,#REF!,#REF!,#REF!,#REF!,#REF!</definedName>
    <definedName name="P2_T1?L1.1.2.1" hidden="1">#REF!,#REF!,#REF!,#REF!,#REF!,#REF!,#REF!</definedName>
    <definedName name="P2_T1?L1.1.2.1.1" localSheetId="14" hidden="1">#REF!,#REF!,#REF!,#REF!,#REF!,#REF!,#REF!</definedName>
    <definedName name="P2_T1?L1.1.2.1.1" localSheetId="10" hidden="1">#REF!,#REF!,#REF!,#REF!,#REF!,#REF!,#REF!</definedName>
    <definedName name="P2_T1?L1.1.2.1.1" hidden="1">#REF!,#REF!,#REF!,#REF!,#REF!,#REF!,#REF!</definedName>
    <definedName name="P2_T1?L1.1.2.1.2" localSheetId="14" hidden="1">#REF!,#REF!,#REF!,#REF!,#REF!,#REF!,#REF!</definedName>
    <definedName name="P2_T1?L1.1.2.1.2" localSheetId="10" hidden="1">#REF!,#REF!,#REF!,#REF!,#REF!,#REF!,#REF!</definedName>
    <definedName name="P2_T1?L1.1.2.1.2" hidden="1">#REF!,#REF!,#REF!,#REF!,#REF!,#REF!,#REF!</definedName>
    <definedName name="P2_T1?L1.1.2.1.3" localSheetId="14" hidden="1">#REF!,#REF!,#REF!,#REF!,#REF!,#REF!,#REF!</definedName>
    <definedName name="P2_T1?L1.1.2.1.3" localSheetId="10" hidden="1">#REF!,#REF!,#REF!,#REF!,#REF!,#REF!,#REF!</definedName>
    <definedName name="P2_T1?L1.1.2.1.3" hidden="1">#REF!,#REF!,#REF!,#REF!,#REF!,#REF!,#REF!</definedName>
    <definedName name="P2_T1?L1.1.2.2" localSheetId="14" hidden="1">#REF!,#REF!,#REF!,#REF!,#REF!,#REF!,#REF!</definedName>
    <definedName name="P2_T1?L1.1.2.2" localSheetId="10" hidden="1">#REF!,#REF!,#REF!,#REF!,#REF!,#REF!,#REF!</definedName>
    <definedName name="P2_T1?L1.1.2.2" hidden="1">#REF!,#REF!,#REF!,#REF!,#REF!,#REF!,#REF!</definedName>
    <definedName name="P2_T1?L1.1.2.3" localSheetId="14" hidden="1">#REF!,#REF!,#REF!,#REF!,#REF!,#REF!,#REF!</definedName>
    <definedName name="P2_T1?L1.1.2.3" localSheetId="10" hidden="1">#REF!,#REF!,#REF!,#REF!,#REF!,#REF!,#REF!</definedName>
    <definedName name="P2_T1?L1.1.2.3" hidden="1">#REF!,#REF!,#REF!,#REF!,#REF!,#REF!,#REF!</definedName>
    <definedName name="P2_T1?L1.1.2.4" localSheetId="14" hidden="1">#REF!,#REF!,#REF!,#REF!,#REF!,#REF!,#REF!</definedName>
    <definedName name="P2_T1?L1.1.2.4" localSheetId="10" hidden="1">#REF!,#REF!,#REF!,#REF!,#REF!,#REF!,#REF!</definedName>
    <definedName name="P2_T1?L1.1.2.4" hidden="1">#REF!,#REF!,#REF!,#REF!,#REF!,#REF!,#REF!</definedName>
    <definedName name="P2_T1?L1.1.2.5" localSheetId="14" hidden="1">#REF!,#REF!,#REF!,#REF!,#REF!,#REF!,#REF!</definedName>
    <definedName name="P2_T1?L1.1.2.5" localSheetId="10" hidden="1">#REF!,#REF!,#REF!,#REF!,#REF!,#REF!,#REF!</definedName>
    <definedName name="P2_T1?L1.1.2.5" hidden="1">#REF!,#REF!,#REF!,#REF!,#REF!,#REF!,#REF!</definedName>
    <definedName name="P2_T1?L1.1.2.6" localSheetId="14" hidden="1">#REF!,#REF!,#REF!,#REF!,#REF!,#REF!,#REF!</definedName>
    <definedName name="P2_T1?L1.1.2.6" localSheetId="10" hidden="1">#REF!,#REF!,#REF!,#REF!,#REF!,#REF!,#REF!</definedName>
    <definedName name="P2_T1?L1.1.2.6" hidden="1">#REF!,#REF!,#REF!,#REF!,#REF!,#REF!,#REF!</definedName>
    <definedName name="P2_T1?L1.1.2.7" localSheetId="14" hidden="1">#REF!,#REF!,#REF!,#REF!,#REF!,#REF!,#REF!</definedName>
    <definedName name="P2_T1?L1.1.2.7" localSheetId="10" hidden="1">#REF!,#REF!,#REF!,#REF!,#REF!,#REF!,#REF!</definedName>
    <definedName name="P2_T1?L1.1.2.7" hidden="1">#REF!,#REF!,#REF!,#REF!,#REF!,#REF!,#REF!</definedName>
    <definedName name="P2_T1?L1.1.2.7.1" localSheetId="14" hidden="1">#REF!,#REF!,#REF!,#REF!,#REF!,#REF!,#REF!</definedName>
    <definedName name="P2_T1?L1.1.2.7.1" localSheetId="10" hidden="1">#REF!,#REF!,#REF!,#REF!,#REF!,#REF!,#REF!</definedName>
    <definedName name="P2_T1?L1.1.2.7.1" hidden="1">#REF!,#REF!,#REF!,#REF!,#REF!,#REF!,#REF!</definedName>
    <definedName name="P2_T1?M1" localSheetId="14" hidden="1">#REF!,#REF!,#REF!,#REF!,#REF!,#REF!,#REF!,#REF!,#REF!,#REF!,#REF!</definedName>
    <definedName name="P2_T1?M1" localSheetId="10" hidden="1">#REF!,#REF!,#REF!,#REF!,#REF!,#REF!,#REF!,#REF!,#REF!,#REF!,#REF!</definedName>
    <definedName name="P2_T1?M1" hidden="1">#REF!,#REF!,#REF!,#REF!,#REF!,#REF!,#REF!,#REF!,#REF!,#REF!,#REF!</definedName>
    <definedName name="P2_T1?M2" localSheetId="14" hidden="1">#REF!,#REF!,#REF!,#REF!,#REF!,#REF!,#REF!,#REF!,#REF!,#REF!,#REF!</definedName>
    <definedName name="P2_T1?M2" localSheetId="10" hidden="1">#REF!,#REF!,#REF!,#REF!,#REF!,#REF!,#REF!,#REF!,#REF!,#REF!,#REF!</definedName>
    <definedName name="P2_T1?M2" hidden="1">#REF!,#REF!,#REF!,#REF!,#REF!,#REF!,#REF!,#REF!,#REF!,#REF!,#REF!</definedName>
    <definedName name="P2_T1?unit?ГКАЛ" localSheetId="14" hidden="1">#REF!,#REF!,#REF!,#REF!,#REF!,#REF!,#REF!</definedName>
    <definedName name="P2_T1?unit?ГКАЛ" localSheetId="10" hidden="1">#REF!,#REF!,#REF!,#REF!,#REF!,#REF!,#REF!</definedName>
    <definedName name="P2_T1?unit?ГКАЛ" hidden="1">#REF!,#REF!,#REF!,#REF!,#REF!,#REF!,#REF!</definedName>
    <definedName name="P2_T1?unit?РУБ.ГКАЛ" localSheetId="14" hidden="1">#REF!,#REF!,#REF!,#REF!,#REF!,#REF!,#REF!</definedName>
    <definedName name="P2_T1?unit?РУБ.ГКАЛ" localSheetId="10" hidden="1">#REF!,#REF!,#REF!,#REF!,#REF!,#REF!,#REF!</definedName>
    <definedName name="P2_T1?unit?РУБ.ГКАЛ" hidden="1">#REF!,#REF!,#REF!,#REF!,#REF!,#REF!,#REF!</definedName>
    <definedName name="P2_T1?unit?РУБ.ТОНН" localSheetId="14" hidden="1">#REF!,#REF!,#REF!,#REF!,#REF!,#REF!,#REF!,#REF!,#REF!,#REF!,#REF!</definedName>
    <definedName name="P2_T1?unit?РУБ.ТОНН" localSheetId="10" hidden="1">#REF!,#REF!,#REF!,#REF!,#REF!,#REF!,#REF!,#REF!,#REF!,#REF!,#REF!</definedName>
    <definedName name="P2_T1?unit?РУБ.ТОНН" hidden="1">#REF!,#REF!,#REF!,#REF!,#REF!,#REF!,#REF!,#REF!,#REF!,#REF!,#REF!</definedName>
    <definedName name="P2_T1?unit?СТР" localSheetId="14" hidden="1">#REF!,#REF!,#REF!,#REF!,#REF!,#REF!,#REF!</definedName>
    <definedName name="P2_T1?unit?СТР" localSheetId="10" hidden="1">#REF!,#REF!,#REF!,#REF!,#REF!,#REF!,#REF!</definedName>
    <definedName name="P2_T1?unit?СТР" hidden="1">#REF!,#REF!,#REF!,#REF!,#REF!,#REF!,#REF!</definedName>
    <definedName name="P2_T1?unit?ТОНН" localSheetId="14" hidden="1">#REF!,#REF!,#REF!,#REF!,#REF!,#REF!,#REF!,#REF!,#REF!,#REF!,#REF!</definedName>
    <definedName name="P2_T1?unit?ТОНН" localSheetId="10" hidden="1">#REF!,#REF!,#REF!,#REF!,#REF!,#REF!,#REF!,#REF!,#REF!,#REF!,#REF!</definedName>
    <definedName name="P2_T1?unit?ТОНН" hidden="1">#REF!,#REF!,#REF!,#REF!,#REF!,#REF!,#REF!,#REF!,#REF!,#REF!,#REF!</definedName>
    <definedName name="P2_T1?unit?ТРУБ" localSheetId="14" hidden="1">#REF!,#REF!,#REF!,#REF!,#REF!,#REF!,#REF!</definedName>
    <definedName name="P2_T1?unit?ТРУБ" localSheetId="10" hidden="1">#REF!,#REF!,#REF!,#REF!,#REF!,#REF!,#REF!</definedName>
    <definedName name="P2_T1?unit?ТРУБ" hidden="1">#REF!,#REF!,#REF!,#REF!,#REF!,#REF!,#REF!</definedName>
    <definedName name="P2_T1_Protect" localSheetId="14" hidden="1">[42]перекрестка!$J$68:$K$72,[42]перекрестка!$J$74:$K$78,[42]перекрестка!$J$80:$K$84,[42]перекрестка!$J$89,[42]перекрестка!$J$90:$K$94,[42]перекрестка!$J$95</definedName>
    <definedName name="P2_T1_Protect" localSheetId="12" hidden="1">[53]перекрестка!$J$68:$K$72,[53]перекрестка!$J$74:$K$78,[53]перекрестка!$J$80:$K$84,[53]перекрестка!$J$89,[53]перекрестка!$J$90:$K$94,[53]перекрестка!$J$95</definedName>
    <definedName name="P2_T1_Protect" hidden="1">[54]перекрестка!$J$68:$K$72,[54]перекрестка!$J$74:$K$78,[54]перекрестка!$J$80:$K$84,[54]перекрестка!$J$89,[54]перекрестка!$J$90:$K$94,[54]перекрестка!$J$95</definedName>
    <definedName name="P2_T17?L4" localSheetId="14">'[42]29'!$J$9:$J$16,'[42]29'!$M$9:$M$16,'[42]29'!$P$9:$P$16,'[42]29'!$G$44:$G$51,'[42]29'!$J$44:$J$51,'[42]29'!$M$44:$M$51,'[42]29'!$M$35:$M$42,'[42]29'!$P$35:$P$42,'[42]29'!$P$44:$P$51</definedName>
    <definedName name="P2_T17?L4">'[43]29'!$J$9:$J$16,'[43]29'!$M$9:$M$16,'[43]29'!$P$9:$P$16,'[43]29'!$G$44:$G$51,'[43]29'!$J$44:$J$51,'[43]29'!$M$44:$M$51,'[43]29'!$M$35:$M$42,'[43]29'!$P$35:$P$42,'[43]29'!$P$44:$P$51</definedName>
    <definedName name="P2_T17?unit?РУБ.ГКАЛ" localSheetId="14">'[42]29'!$I$18:$I$25,'[42]29'!$L$9:$L$16,'[42]29'!$L$18:$L$25,'[42]29'!$O$9:$O$16,'[42]29'!$F$35:$F$42,'[42]29'!$I$35:$I$42,'[42]29'!$L$35:$L$42,'[42]29'!$O$35:$O$51</definedName>
    <definedName name="P2_T17?unit?РУБ.ГКАЛ">'[43]29'!$I$18:$I$25,'[43]29'!$L$9:$L$16,'[43]29'!$L$18:$L$25,'[43]29'!$O$9:$O$16,'[43]29'!$F$35:$F$42,'[43]29'!$I$35:$I$42,'[43]29'!$L$35:$L$42,'[43]29'!$O$35:$O$51</definedName>
    <definedName name="P2_T17?unit?ТГКАЛ" localSheetId="14">'[42]29'!$J$9:$J$16,'[42]29'!$M$9:$M$16,'[42]29'!$P$9:$P$16,'[42]29'!$M$35:$M$42,'[42]29'!$P$35:$P$42,'[42]29'!$G$44:$G$51,'[42]29'!$J$44:$J$51,'[42]29'!$M$44:$M$51,'[42]29'!$P$44:$P$51</definedName>
    <definedName name="P2_T17?unit?ТГКАЛ">'[43]29'!$J$9:$J$16,'[43]29'!$M$9:$M$16,'[43]29'!$P$9:$P$16,'[43]29'!$M$35:$M$42,'[43]29'!$P$35:$P$42,'[43]29'!$G$44:$G$51,'[43]29'!$J$44:$J$51,'[43]29'!$M$44:$M$51,'[43]29'!$P$44:$P$51</definedName>
    <definedName name="P2_T17_Protection" localSheetId="14">'[42]29'!$F$19:$G$19,'[42]29'!$F$21:$G$25,'[42]29'!$F$27:$G$27,'[42]29'!$F$29:$G$33,'[42]29'!$F$36:$G$36,'[42]29'!$F$38:$G$42,'[42]29'!$F$45:$G$45,'[42]29'!$F$47:$G$51</definedName>
    <definedName name="P2_T17_Protection">'[43]29'!$F$19:$G$19,'[43]29'!$F$21:$G$25,'[43]29'!$F$27:$G$27,'[43]29'!$F$29:$G$33,'[43]29'!$F$36:$G$36,'[43]29'!$F$38:$G$42,'[43]29'!$F$45:$G$45,'[43]29'!$F$47:$G$51</definedName>
    <definedName name="P2_T2.1?Protection">'[42]2007 (Min)'!$G$40:$H$42,'[42]2007 (Min)'!$K$40:$L$42,'[42]2007 (Min)'!$O$40:$P$42,'[42]2007 (Min)'!$G$47:$H$47,'[42]2007 (Min)'!$K$47:$L$47</definedName>
    <definedName name="P2_T2.2?Protection">'[42]2007 (Max)'!$G$17:$H$21,'[42]2007 (Max)'!$K$17:$L$21,'[42]2007 (Max)'!$O$17:$P$21,'[42]2007 (Max)'!$G$25:$H$25,'[42]2007 (Max)'!$K$25:$L$25</definedName>
    <definedName name="P2_T21_Protection" localSheetId="14">'[42]21'!$E$20:$E$22,'[42]21'!$G$20:$K$22,'[42]21'!$M$20:$M$22,'[42]21'!$O$20:$S$22,'[42]21'!$E$26:$E$28,'[42]21'!$G$26:$K$28,'[42]21'!$M$26:$M$28,'[42]21'!$O$26:$S$28</definedName>
    <definedName name="P2_T21_Protection">'[43]21'!$E$20:$E$22,'[43]21'!$G$20:$K$22,'[43]21'!$M$20:$M$22,'[43]21'!$O$20:$S$22,'[43]21'!$E$26:$E$28,'[43]21'!$G$26:$K$28,'[43]21'!$M$26:$M$28,'[43]21'!$O$26:$S$28</definedName>
    <definedName name="P2_T25_protection" localSheetId="14">'[42]25'!$L$35:$O$37,'[42]25'!$L$41:$O$42,'[42]25'!$Q$8:$T$21,'[42]25'!$Q$24:$T$28,'[42]25'!$Q$30:$T$33,'[42]25'!$Q$35:$T$37,'[42]25'!$Q$41:$T$42,'[42]25'!$B$35:$B$37</definedName>
    <definedName name="P2_T25_protection">'[43]25'!$L$35:$O$37,'[43]25'!$L$41:$O$42,'[43]25'!$Q$8:$T$21,'[43]25'!$Q$24:$T$28,'[43]25'!$Q$30:$T$33,'[43]25'!$Q$35:$T$37,'[43]25'!$Q$41:$T$42,'[43]25'!$B$35:$B$37</definedName>
    <definedName name="P2_T26_Protection" localSheetId="14">'[42]26'!$F$34:$I$36,'[42]26'!$K$8:$N$8,'[42]26'!$K$10:$N$11,'[42]26'!$K$13:$N$15,'[42]26'!$K$18:$N$19,'[42]26'!$K$22:$N$24,'[42]26'!$K$26:$N$26,'[42]26'!$K$29:$N$32</definedName>
    <definedName name="P2_T26_Protection">'[43]26'!$F$34:$I$36,'[43]26'!$K$8:$N$8,'[43]26'!$K$10:$N$11,'[43]26'!$K$13:$N$15,'[43]26'!$K$18:$N$19,'[43]26'!$K$22:$N$24,'[43]26'!$K$26:$N$26,'[43]26'!$K$29:$N$32</definedName>
    <definedName name="P2_T27_Protection" localSheetId="14">'[42]27'!$F$34:$I$36,'[42]27'!$K$8:$N$8,'[42]27'!$K$10:$N$11,'[42]27'!$K$13:$N$15,'[42]27'!$K$18:$N$19,'[42]27'!$K$22:$N$24,'[42]27'!$K$26:$N$26,'[42]27'!$K$29:$N$32</definedName>
    <definedName name="P2_T27_Protection">'[43]27'!$F$34:$I$36,'[43]27'!$K$8:$N$8,'[43]27'!$K$10:$N$11,'[43]27'!$K$13:$N$15,'[43]27'!$K$18:$N$19,'[43]27'!$K$22:$N$24,'[43]27'!$K$26:$N$26,'[43]27'!$K$29:$N$32</definedName>
    <definedName name="P2_T28?axis?R?ПЭ" localSheetId="14">'[42]28'!$D$68:$I$70,'[42]28'!$D$74:$I$76,'[42]28'!$D$80:$I$82,'[42]28'!$D$89:$I$91,'[42]28'!$D$94:$I$96,'[42]28'!$D$100:$I$102,'[42]28'!$D$106:$I$108,'[42]28'!$D$115:$I$117</definedName>
    <definedName name="P2_T28?axis?R?ПЭ">'[43]28'!$D$68:$I$70,'[43]28'!$D$74:$I$76,'[43]28'!$D$80:$I$82,'[43]28'!$D$89:$I$91,'[43]28'!$D$94:$I$96,'[43]28'!$D$100:$I$102,'[43]28'!$D$106:$I$108,'[43]28'!$D$115:$I$117</definedName>
    <definedName name="P2_T28?axis?R?ПЭ?" localSheetId="14">'[42]28'!$B$68:$B$70,'[42]28'!$B$74:$B$76,'[42]28'!$B$80:$B$82,'[42]28'!$B$89:$B$91,'[42]28'!$B$94:$B$96,'[42]28'!$B$100:$B$102,'[42]28'!$B$106:$B$108,'[42]28'!$B$115:$B$117</definedName>
    <definedName name="P2_T28?axis?R?ПЭ?">'[43]28'!$B$68:$B$70,'[43]28'!$B$74:$B$76,'[43]28'!$B$80:$B$82,'[43]28'!$B$89:$B$91,'[43]28'!$B$94:$B$96,'[43]28'!$B$100:$B$102,'[43]28'!$B$106:$B$108,'[43]28'!$B$115:$B$117</definedName>
    <definedName name="P2_T28_Protection" localSheetId="14">'[42]28'!$B$126:$B$128,'[42]28'!$B$132:$B$134,'[42]28'!$B$141:$B$143,'[42]28'!$B$146:$B$148,'[42]28'!$B$152:$B$154,'[42]28'!$B$158:$B$160,'[42]28'!$B$167:$B$169</definedName>
    <definedName name="P2_T28_Protection">'[43]28'!$B$126:$B$128,'[43]28'!$B$132:$B$134,'[43]28'!$B$141:$B$143,'[43]28'!$B$146:$B$148,'[43]28'!$B$152:$B$154,'[43]28'!$B$158:$B$160,'[43]28'!$B$167:$B$169</definedName>
    <definedName name="P2_T4_Protect" localSheetId="14" hidden="1">'[42]4'!$Q$22:$T$22,'[42]4'!$Q$24:$T$28,'[42]4'!$V$24:$Y$28,'[42]4'!$V$22:$Y$22,'[42]4'!$V$20:$Y$20,'[42]4'!$V$11:$Y$17,'[42]4'!$AA$11:$AD$17,'[42]4'!$AA$20:$AD$20,'[42]4'!$AA$22:$AD$22</definedName>
    <definedName name="P2_T4_Protect" localSheetId="12" hidden="1">'[53]4'!$Q$22:$T$22,'[53]4'!$Q$24:$T$28,'[53]4'!$V$24:$Y$28,'[53]4'!$V$22:$Y$22,'[53]4'!$V$20:$Y$20,'[53]4'!$V$11:$Y$17,'[53]4'!$AA$11:$AD$17,'[53]4'!$AA$20:$AD$20,'[53]4'!$AA$22:$AD$22</definedName>
    <definedName name="P2_T4_Protect" hidden="1">'[54]4'!$Q$22:$T$22,'[54]4'!$Q$24:$T$28,'[54]4'!$V$24:$Y$28,'[54]4'!$V$22:$Y$22,'[54]4'!$V$20:$Y$20,'[54]4'!$V$11:$Y$17,'[54]4'!$AA$11:$AD$17,'[54]4'!$AA$20:$AD$20,'[54]4'!$AA$22:$AD$22</definedName>
    <definedName name="P3_dip" localSheetId="14" hidden="1">[42]FST5!$G$143:$G$145,[42]FST5!$G$214:$G$217,[42]FST5!$G$219:$G$224,[42]FST5!$G$226,[42]FST5!$G$228,[42]FST5!$G$230,[42]FST5!$G$232,[42]FST5!$G$197:$G$212</definedName>
    <definedName name="P3_dip" localSheetId="12" hidden="1">[49]База!$G$143:$G$145,[49]База!$G$214:$G$217,[49]База!$G$219:$G$224,[49]База!$G$226,[49]База!$G$228,[49]База!$G$230,[49]База!$G$232,[49]База!$G$197:$G$212</definedName>
    <definedName name="P3_dip" hidden="1">[50]FST5!$G$143:$G$145,[50]FST5!$G$214:$G$217,[50]FST5!$G$219:$G$224,[50]FST5!$G$226,[50]FST5!$G$228,[50]FST5!$G$230,[50]FST5!$G$232,[50]FST5!$G$197:$G$212</definedName>
    <definedName name="P3_SC22" localSheetId="14" hidden="1">#REF!,#REF!,#REF!,#REF!,#REF!,#REF!</definedName>
    <definedName name="P3_SC22" localSheetId="10" hidden="1">#REF!,#REF!,#REF!,#REF!,#REF!,#REF!</definedName>
    <definedName name="P3_SC22" localSheetId="12" hidden="1">#REF!,#REF!,#REF!,#REF!,#REF!,#REF!</definedName>
    <definedName name="P3_SC22" hidden="1">#REF!,#REF!,#REF!,#REF!,#REF!,#REF!</definedName>
    <definedName name="P3_SCOPE_F1_PRT" localSheetId="14" hidden="1">'[42]Ф-1 (для АО-энерго)'!$E$16:$E$17,'[42]Ф-1 (для АО-энерго)'!$C$4:$D$4,'[42]Ф-1 (для АО-энерго)'!$C$7:$E$10,'[42]Ф-1 (для АО-энерго)'!$A$11:$E$11</definedName>
    <definedName name="P3_SCOPE_F1_PRT" localSheetId="12" hidden="1">[49]База!$E$16:$E$17,[49]База!$C$4:$D$4,[49]База!$C$7:$E$10,[49]База!$A$11:$E$11</definedName>
    <definedName name="P3_SCOPE_F1_PRT" hidden="1">'[51]Ф-1 (для АО-энерго)'!$E$16:$E$17,'[51]Ф-1 (для АО-энерго)'!$C$4:$D$4,'[51]Ф-1 (для АО-энерго)'!$C$7:$E$10,'[51]Ф-1 (для АО-энерго)'!$A$11:$E$11</definedName>
    <definedName name="P3_SCOPE_FULL_LOAD" localSheetId="14" hidden="1">#REF!,#REF!,#REF!,#REF!,#REF!,#REF!</definedName>
    <definedName name="P3_SCOPE_FULL_LOAD" localSheetId="10" hidden="1">#REF!,#REF!,#REF!,#REF!,#REF!,#REF!</definedName>
    <definedName name="P3_SCOPE_FULL_LOAD" localSheetId="12" hidden="1">#REF!,#REF!,#REF!,#REF!,#REF!,#REF!</definedName>
    <definedName name="P3_SCOPE_FULL_LOAD" hidden="1">#REF!,#REF!,#REF!,#REF!,#REF!,#REF!</definedName>
    <definedName name="P3_SCOPE_IND" localSheetId="14" hidden="1">#REF!,#REF!,#REF!,#REF!,#REF!</definedName>
    <definedName name="P3_SCOPE_IND" localSheetId="10" hidden="1">#REF!,#REF!,#REF!,#REF!,#REF!</definedName>
    <definedName name="P3_SCOPE_IND" localSheetId="12" hidden="1">#REF!,#REF!,#REF!,#REF!,#REF!</definedName>
    <definedName name="P3_SCOPE_IND" hidden="1">#REF!,#REF!,#REF!,#REF!,#REF!</definedName>
    <definedName name="P3_SCOPE_IND2" localSheetId="14" hidden="1">#REF!,#REF!,#REF!,#REF!,#REF!</definedName>
    <definedName name="P3_SCOPE_IND2" localSheetId="10" hidden="1">#REF!,#REF!,#REF!,#REF!,#REF!</definedName>
    <definedName name="P3_SCOPE_IND2" localSheetId="12" hidden="1">#REF!,#REF!,#REF!,#REF!,#REF!</definedName>
    <definedName name="P3_SCOPE_IND2" hidden="1">#REF!,#REF!,#REF!,#REF!,#REF!</definedName>
    <definedName name="P3_SCOPE_NOTIND" localSheetId="14" hidden="1">#REF!,#REF!,#REF!,#REF!,#REF!,#REF!,#REF!</definedName>
    <definedName name="P3_SCOPE_NOTIND" localSheetId="10" hidden="1">#REF!,#REF!,#REF!,#REF!,#REF!,#REF!,#REF!</definedName>
    <definedName name="P3_SCOPE_NOTIND" localSheetId="12" hidden="1">#REF!,#REF!,#REF!,#REF!,#REF!,#REF!,#REF!</definedName>
    <definedName name="P3_SCOPE_NOTIND" hidden="1">#REF!,#REF!,#REF!,#REF!,#REF!,#REF!,#REF!</definedName>
    <definedName name="P3_SCOPE_NotInd2" localSheetId="14" hidden="1">#REF!,#REF!,#REF!,#REF!,#REF!,#REF!,#REF!</definedName>
    <definedName name="P3_SCOPE_NotInd2" localSheetId="10" hidden="1">#REF!,#REF!,#REF!,#REF!,#REF!,#REF!,#REF!</definedName>
    <definedName name="P3_SCOPE_NotInd2" localSheetId="12" hidden="1">#REF!,#REF!,#REF!,#REF!,#REF!,#REF!,#REF!</definedName>
    <definedName name="P3_SCOPE_NotInd2" hidden="1">#REF!,#REF!,#REF!,#REF!,#REF!,#REF!,#REF!</definedName>
    <definedName name="P3_SCOPE_NotInt" localSheetId="14" hidden="1">#REF!,#REF!,#REF!,#REF!,#REF!,#REF!</definedName>
    <definedName name="P3_SCOPE_NotInt" localSheetId="10" hidden="1">#REF!,#REF!,#REF!,#REF!,#REF!,#REF!</definedName>
    <definedName name="P3_SCOPE_NotInt" localSheetId="12" hidden="1">#REF!,#REF!,#REF!,#REF!,#REF!,#REF!</definedName>
    <definedName name="P3_SCOPE_NotInt" hidden="1">#REF!,#REF!,#REF!,#REF!,#REF!,#REF!</definedName>
    <definedName name="P3_SCOPE_PER_PRT" localSheetId="14" hidden="1">[42]перекрестка!$J$33:$K$37,[42]перекрестка!$N$33:$N$37,[42]перекрестка!$F$39:$H$43,[42]перекрестка!$J$39:$K$43,[42]перекрестка!$N$39:$N$43</definedName>
    <definedName name="P3_SCOPE_PER_PRT" localSheetId="12" hidden="1">[49]База!$J$33:$K$37,[49]База!$N$33:$N$37,[49]База!$F$39:$H$43,[49]База!$J$39:$K$43,[49]База!$N$39:$N$43</definedName>
    <definedName name="P3_SCOPE_PER_PRT" hidden="1">[51]перекрестка!$J$33:$K$37,[51]перекрестка!$N$33:$N$37,[51]перекрестка!$F$39:$H$43,[51]перекрестка!$J$39:$K$43,[51]перекрестка!$N$39:$N$43</definedName>
    <definedName name="P3_SCOPE_SV_PRT" localSheetId="14" hidden="1">#REF!,#REF!,#REF!,#REF!,#REF!,#REF!,#REF!</definedName>
    <definedName name="P3_SCOPE_SV_PRT" localSheetId="12" hidden="1">#REF!,#REF!,#REF!,#REF!,#REF!,#REF!,#REF!</definedName>
    <definedName name="P3_SCOPE_SV_PRT" hidden="1">[51]свод!$D$135:$G$135,[51]свод!$I$135:$I$140,[51]свод!$H$137:$H$140,[51]свод!$D$138:$G$140,[51]свод!$E$15:$I$16,[51]свод!$E$120:$I$121,[51]свод!$E$18:$I$19</definedName>
    <definedName name="P3_T1?axis?ПРД2?2005" localSheetId="14" hidden="1">#REF!,#REF!,#REF!,#REF!,#REF!,#REF!,#REF!</definedName>
    <definedName name="P3_T1?axis?ПРД2?2005" localSheetId="10" hidden="1">#REF!,#REF!,#REF!,#REF!,#REF!,#REF!,#REF!</definedName>
    <definedName name="P3_T1?axis?ПРД2?2005" hidden="1">#REF!,#REF!,#REF!,#REF!,#REF!,#REF!,#REF!</definedName>
    <definedName name="P3_T1?axis?ПРД2?2006" localSheetId="14" hidden="1">#REF!,#REF!,#REF!,#REF!,#REF!,#REF!,#REF!</definedName>
    <definedName name="P3_T1?axis?ПРД2?2006" localSheetId="10" hidden="1">#REF!,#REF!,#REF!,#REF!,#REF!,#REF!,#REF!</definedName>
    <definedName name="P3_T1?axis?ПРД2?2006" hidden="1">#REF!,#REF!,#REF!,#REF!,#REF!,#REF!,#REF!</definedName>
    <definedName name="P3_T1?Data" localSheetId="14" hidden="1">#REF!,#REF!,#REF!,#REF!,#REF!,#REF!,#REF!</definedName>
    <definedName name="P3_T1?Data" localSheetId="10" hidden="1">#REF!,#REF!,#REF!,#REF!,#REF!,#REF!,#REF!</definedName>
    <definedName name="P3_T1?Data" hidden="1">#REF!,#REF!,#REF!,#REF!,#REF!,#REF!,#REF!</definedName>
    <definedName name="P3_T1?L1.1.1" localSheetId="14" hidden="1">#REF!,#REF!,#REF!,#REF!,#REF!,#REF!,#REF!</definedName>
    <definedName name="P3_T1?L1.1.1" localSheetId="10" hidden="1">#REF!,#REF!,#REF!,#REF!,#REF!,#REF!,#REF!</definedName>
    <definedName name="P3_T1?L1.1.1" hidden="1">#REF!,#REF!,#REF!,#REF!,#REF!,#REF!,#REF!</definedName>
    <definedName name="P3_T1?L1.1.1.1" localSheetId="14" hidden="1">#REF!,#REF!,#REF!,#REF!,#REF!,#REF!,#REF!</definedName>
    <definedName name="P3_T1?L1.1.1.1" localSheetId="10" hidden="1">#REF!,#REF!,#REF!,#REF!,#REF!,#REF!,#REF!</definedName>
    <definedName name="P3_T1?L1.1.1.1" hidden="1">#REF!,#REF!,#REF!,#REF!,#REF!,#REF!,#REF!</definedName>
    <definedName name="P3_T1?L1.1.2" localSheetId="14" hidden="1">#REF!,#REF!,#REF!,#REF!,#REF!,#REF!,#REF!,'Забайкальский край до 01.12.'!P1_T1?L1.1.2</definedName>
    <definedName name="P3_T1?L1.1.2" localSheetId="10" hidden="1">#REF!,#REF!,#REF!,#REF!,#REF!,#REF!,#REF!,'Омская область до 01.12.'!P1_T1?L1.1.2</definedName>
    <definedName name="P3_T1?L1.1.2" hidden="1">#REF!,#REF!,#REF!,#REF!,#REF!,#REF!,#REF!,P1_T1?L1.1.2</definedName>
    <definedName name="P3_T1?L1.1.2.1" localSheetId="14" hidden="1">#REF!,#REF!,#REF!,#REF!,#REF!,#REF!,#REF!</definedName>
    <definedName name="P3_T1?L1.1.2.1" localSheetId="10" hidden="1">#REF!,#REF!,#REF!,#REF!,#REF!,#REF!,#REF!</definedName>
    <definedName name="P3_T1?L1.1.2.1" hidden="1">#REF!,#REF!,#REF!,#REF!,#REF!,#REF!,#REF!</definedName>
    <definedName name="P3_T1?L1.1.2.1.1" localSheetId="14" hidden="1">#REF!,#REF!,#REF!,#REF!,#REF!,#REF!,#REF!</definedName>
    <definedName name="P3_T1?L1.1.2.1.1" localSheetId="10" hidden="1">#REF!,#REF!,#REF!,#REF!,#REF!,#REF!,#REF!</definedName>
    <definedName name="P3_T1?L1.1.2.1.1" hidden="1">#REF!,#REF!,#REF!,#REF!,#REF!,#REF!,#REF!</definedName>
    <definedName name="P3_T1?L1.1.2.1.2" localSheetId="14" hidden="1">#REF!,#REF!,#REF!,#REF!,#REF!,#REF!,#REF!</definedName>
    <definedName name="P3_T1?L1.1.2.1.2" localSheetId="10" hidden="1">#REF!,#REF!,#REF!,#REF!,#REF!,#REF!,#REF!</definedName>
    <definedName name="P3_T1?L1.1.2.1.2" hidden="1">#REF!,#REF!,#REF!,#REF!,#REF!,#REF!,#REF!</definedName>
    <definedName name="P3_T1?L1.1.2.1.3" localSheetId="14" hidden="1">#REF!,#REF!,#REF!,#REF!,#REF!,#REF!,#REF!</definedName>
    <definedName name="P3_T1?L1.1.2.1.3" localSheetId="10" hidden="1">#REF!,#REF!,#REF!,#REF!,#REF!,#REF!,#REF!</definedName>
    <definedName name="P3_T1?L1.1.2.1.3" hidden="1">#REF!,#REF!,#REF!,#REF!,#REF!,#REF!,#REF!</definedName>
    <definedName name="P3_T1?L1.1.2.2" localSheetId="14" hidden="1">#REF!,#REF!,#REF!,#REF!,#REF!,#REF!,#REF!</definedName>
    <definedName name="P3_T1?L1.1.2.2" localSheetId="10" hidden="1">#REF!,#REF!,#REF!,#REF!,#REF!,#REF!,#REF!</definedName>
    <definedName name="P3_T1?L1.1.2.2" hidden="1">#REF!,#REF!,#REF!,#REF!,#REF!,#REF!,#REF!</definedName>
    <definedName name="P3_T1?L1.1.2.3" localSheetId="14" hidden="1">#REF!,#REF!,#REF!,#REF!,#REF!,#REF!,#REF!</definedName>
    <definedName name="P3_T1?L1.1.2.3" localSheetId="10" hidden="1">#REF!,#REF!,#REF!,#REF!,#REF!,#REF!,#REF!</definedName>
    <definedName name="P3_T1?L1.1.2.3" hidden="1">#REF!,#REF!,#REF!,#REF!,#REF!,#REF!,#REF!</definedName>
    <definedName name="P3_T1?L1.1.2.4" localSheetId="14" hidden="1">#REF!,#REF!,#REF!,#REF!,#REF!,#REF!,#REF!</definedName>
    <definedName name="P3_T1?L1.1.2.4" localSheetId="10" hidden="1">#REF!,#REF!,#REF!,#REF!,#REF!,#REF!,#REF!</definedName>
    <definedName name="P3_T1?L1.1.2.4" hidden="1">#REF!,#REF!,#REF!,#REF!,#REF!,#REF!,#REF!</definedName>
    <definedName name="P3_T1?L1.1.2.5" localSheetId="14" hidden="1">#REF!,#REF!,#REF!,#REF!,#REF!,#REF!,#REF!</definedName>
    <definedName name="P3_T1?L1.1.2.5" localSheetId="10" hidden="1">#REF!,#REF!,#REF!,#REF!,#REF!,#REF!,#REF!</definedName>
    <definedName name="P3_T1?L1.1.2.5" hidden="1">#REF!,#REF!,#REF!,#REF!,#REF!,#REF!,#REF!</definedName>
    <definedName name="P3_T1?L1.1.2.6" localSheetId="14" hidden="1">#REF!,#REF!,#REF!,#REF!,#REF!,#REF!,#REF!</definedName>
    <definedName name="P3_T1?L1.1.2.6" localSheetId="10" hidden="1">#REF!,#REF!,#REF!,#REF!,#REF!,#REF!,#REF!</definedName>
    <definedName name="P3_T1?L1.1.2.6" hidden="1">#REF!,#REF!,#REF!,#REF!,#REF!,#REF!,#REF!</definedName>
    <definedName name="P3_T1?L1.1.2.7" localSheetId="14" hidden="1">#REF!,#REF!,#REF!,#REF!,#REF!,#REF!,#REF!</definedName>
    <definedName name="P3_T1?L1.1.2.7" localSheetId="10" hidden="1">#REF!,#REF!,#REF!,#REF!,#REF!,#REF!,#REF!</definedName>
    <definedName name="P3_T1?L1.1.2.7" hidden="1">#REF!,#REF!,#REF!,#REF!,#REF!,#REF!,#REF!</definedName>
    <definedName name="P3_T1?L1.1.2.7.1" localSheetId="14" hidden="1">#REF!,#REF!,#REF!,#REF!,#REF!,#REF!,#REF!</definedName>
    <definedName name="P3_T1?L1.1.2.7.1" localSheetId="10" hidden="1">#REF!,#REF!,#REF!,#REF!,#REF!,#REF!,#REF!</definedName>
    <definedName name="P3_T1?L1.1.2.7.1" hidden="1">#REF!,#REF!,#REF!,#REF!,#REF!,#REF!,#REF!</definedName>
    <definedName name="P3_T1?M1" localSheetId="14" hidden="1">#REF!,#REF!,#REF!,#REF!,#REF!,#REF!,#REF!,#REF!,#REF!,#REF!,#REF!</definedName>
    <definedName name="P3_T1?M1" localSheetId="10" hidden="1">#REF!,#REF!,#REF!,#REF!,#REF!,#REF!,#REF!,#REF!,#REF!,#REF!,#REF!</definedName>
    <definedName name="P3_T1?M1" hidden="1">#REF!,#REF!,#REF!,#REF!,#REF!,#REF!,#REF!,#REF!,#REF!,#REF!,#REF!</definedName>
    <definedName name="P3_T1?M2" localSheetId="14" hidden="1">#REF!,#REF!,#REF!,#REF!,#REF!,#REF!,#REF!,#REF!,#REF!,#REF!,#REF!</definedName>
    <definedName name="P3_T1?M2" localSheetId="10" hidden="1">#REF!,#REF!,#REF!,#REF!,#REF!,#REF!,#REF!,#REF!,#REF!,#REF!,#REF!</definedName>
    <definedName name="P3_T1?M2" hidden="1">#REF!,#REF!,#REF!,#REF!,#REF!,#REF!,#REF!,#REF!,#REF!,#REF!,#REF!</definedName>
    <definedName name="P3_T1?unit?ГКАЛ" localSheetId="14" hidden="1">#REF!,#REF!,#REF!,#REF!,#REF!,#REF!,#REF!</definedName>
    <definedName name="P3_T1?unit?ГКАЛ" localSheetId="10" hidden="1">#REF!,#REF!,#REF!,#REF!,#REF!,#REF!,#REF!</definedName>
    <definedName name="P3_T1?unit?ГКАЛ" hidden="1">#REF!,#REF!,#REF!,#REF!,#REF!,#REF!,#REF!</definedName>
    <definedName name="P3_T1?unit?РУБ.ГКАЛ" localSheetId="14" hidden="1">#REF!,#REF!,#REF!,#REF!,#REF!,#REF!,#REF!</definedName>
    <definedName name="P3_T1?unit?РУБ.ГКАЛ" localSheetId="10" hidden="1">#REF!,#REF!,#REF!,#REF!,#REF!,#REF!,#REF!</definedName>
    <definedName name="P3_T1?unit?РУБ.ГКАЛ" hidden="1">#REF!,#REF!,#REF!,#REF!,#REF!,#REF!,#REF!</definedName>
    <definedName name="P3_T1?unit?РУБ.ТОНН" localSheetId="14" hidden="1">#REF!,#REF!,#REF!,#REF!,#REF!,#REF!,#REF!,#REF!,#REF!,#REF!,#REF!</definedName>
    <definedName name="P3_T1?unit?РУБ.ТОНН" localSheetId="10" hidden="1">#REF!,#REF!,#REF!,#REF!,#REF!,#REF!,#REF!,#REF!,#REF!,#REF!,#REF!</definedName>
    <definedName name="P3_T1?unit?РУБ.ТОНН" hidden="1">#REF!,#REF!,#REF!,#REF!,#REF!,#REF!,#REF!,#REF!,#REF!,#REF!,#REF!</definedName>
    <definedName name="P3_T1?unit?СТР" localSheetId="14" hidden="1">#REF!,#REF!,#REF!,#REF!,#REF!,#REF!,#REF!</definedName>
    <definedName name="P3_T1?unit?СТР" localSheetId="10" hidden="1">#REF!,#REF!,#REF!,#REF!,#REF!,#REF!,#REF!</definedName>
    <definedName name="P3_T1?unit?СТР" hidden="1">#REF!,#REF!,#REF!,#REF!,#REF!,#REF!,#REF!</definedName>
    <definedName name="P3_T1?unit?ТОНН" localSheetId="14" hidden="1">#REF!,#REF!,#REF!,#REF!,#REF!,#REF!,#REF!,#REF!,#REF!,#REF!,#REF!</definedName>
    <definedName name="P3_T1?unit?ТОНН" localSheetId="10" hidden="1">#REF!,#REF!,#REF!,#REF!,#REF!,#REF!,#REF!,#REF!,#REF!,#REF!,#REF!</definedName>
    <definedName name="P3_T1?unit?ТОНН" hidden="1">#REF!,#REF!,#REF!,#REF!,#REF!,#REF!,#REF!,#REF!,#REF!,#REF!,#REF!</definedName>
    <definedName name="P3_T1?unit?ТРУБ" localSheetId="14" hidden="1">#REF!,#REF!,#REF!,#REF!,#REF!,#REF!,#REF!</definedName>
    <definedName name="P3_T1?unit?ТРУБ" localSheetId="10" hidden="1">#REF!,#REF!,#REF!,#REF!,#REF!,#REF!,#REF!</definedName>
    <definedName name="P3_T1?unit?ТРУБ" hidden="1">#REF!,#REF!,#REF!,#REF!,#REF!,#REF!,#REF!</definedName>
    <definedName name="P3_T1_Protect" localSheetId="14" hidden="1">[42]перекрестка!$J$96:$K$100,[42]перекрестка!$J$102:$K$106,[42]перекрестка!$J$108:$K$112,[42]перекрестка!$J$114:$K$118,[42]перекрестка!$J$120:$K$124</definedName>
    <definedName name="P3_T1_Protect" localSheetId="12" hidden="1">[53]перекрестка!$J$96:$K$100,[53]перекрестка!$J$102:$K$106,[53]перекрестка!$J$108:$K$112,[53]перекрестка!$J$114:$K$118,[53]перекрестка!$J$120:$K$124</definedName>
    <definedName name="P3_T1_Protect" hidden="1">[54]перекрестка!$J$96:$K$100,[54]перекрестка!$J$102:$K$106,[54]перекрестка!$J$108:$K$112,[54]перекрестка!$J$114:$K$118,[54]перекрестка!$J$120:$K$124</definedName>
    <definedName name="P3_T17_Protection" localSheetId="14">'[42]29'!$F$53:$G$53,'[42]29'!$F$55:$G$59,'[42]29'!$I$55:$J$59,'[42]29'!$I$53:$J$53,'[42]29'!$I$47:$J$51,'[42]29'!$I$45:$J$45,'[42]29'!$I$38:$J$42,'[42]29'!$I$36:$J$36</definedName>
    <definedName name="P3_T17_Protection">'[43]29'!$F$53:$G$53,'[43]29'!$F$55:$G$59,'[43]29'!$I$55:$J$59,'[43]29'!$I$53:$J$53,'[43]29'!$I$47:$J$51,'[43]29'!$I$45:$J$45,'[43]29'!$I$38:$J$42,'[43]29'!$I$36:$J$36</definedName>
    <definedName name="P3_T2.2?Protection">'[42]2007 (Max)'!$O$27:$P$31,'[42]2007 (Max)'!$G$34:$H$35,'[42]2007 (Max)'!$K$34:$L$35,'[42]2007 (Max)'!$O$34:$P$35,'[42]2007 (Max)'!$G$38:$H$38</definedName>
    <definedName name="P3_T21_Protection" localSheetId="14">'[42]21'!$E$31:$E$33,'[42]21'!$G$31:$K$33,'[42]21'!$B$14:$B$16,'[42]21'!$B$20:$B$22,'[42]21'!$B$26:$B$28,'[42]21'!$B$31:$B$33,'[42]21'!$M$31:$M$33,'Забайкальский край до 01.12.'!P1_T21_Protection</definedName>
    <definedName name="P3_T21_Protection" localSheetId="10">'[43]21'!$E$31:$E$33,'[43]21'!$G$31:$K$33,'[43]21'!$B$14:$B$16,'[43]21'!$B$20:$B$22,'[43]21'!$B$26:$B$28,'[43]21'!$B$31:$B$33,'[43]21'!$M$31:$M$33,[0]!P1_T21_Protection</definedName>
    <definedName name="P3_T21_Protection" localSheetId="12">'[43]21'!$E$31:$E$33,'[43]21'!$G$31:$K$33,'[43]21'!$B$14:$B$16,'[43]21'!$B$20:$B$22,'[43]21'!$B$26:$B$28,'[43]21'!$B$31:$B$33,'[43]21'!$M$31:$M$33,P1_T21_Protection</definedName>
    <definedName name="P3_T21_Protection">'[43]21'!$E$31:$E$33,'[43]21'!$G$31:$K$33,'[43]21'!$B$14:$B$16,'[43]21'!$B$20:$B$22,'[43]21'!$B$26:$B$28,'[43]21'!$B$31:$B$33,'[43]21'!$M$31:$M$33,P1_T21_Protection</definedName>
    <definedName name="P3_T21_Protection_4" localSheetId="10">(#REF!,#REF!,#REF!,#REF!,#REF!,#REF!,#REF!,[0]!P1_T21_Protection)</definedName>
    <definedName name="P3_T21_Protection_4">(#REF!,#REF!,#REF!,#REF!,#REF!,#REF!,#REF!,P1_T21_Protection)</definedName>
    <definedName name="P3_T27_Protection" localSheetId="14">'[42]27'!$K$34:$N$36,'[42]27'!$P$8:$S$8,'[42]27'!$P$10:$S$11,'[42]27'!$P$13:$S$15,'[42]27'!$P$18:$S$19,'[42]27'!$P$22:$S$24,'[42]27'!$P$26:$S$26,'[42]27'!$P$29:$S$32</definedName>
    <definedName name="P3_T27_Protection">'[43]27'!$K$34:$N$36,'[43]27'!$P$8:$S$8,'[43]27'!$P$10:$S$11,'[43]27'!$P$13:$S$15,'[43]27'!$P$18:$S$19,'[43]27'!$P$22:$S$24,'[43]27'!$P$26:$S$26,'[43]27'!$P$29:$S$32</definedName>
    <definedName name="P3_T28?axis?R?ПЭ" localSheetId="14">'[42]28'!$D$120:$I$122,'[42]28'!$D$126:$I$128,'[42]28'!$D$132:$I$134,'[42]28'!$D$141:$I$143,'[42]28'!$D$146:$I$148,'[42]28'!$D$152:$I$154,'[42]28'!$D$158:$I$160</definedName>
    <definedName name="P3_T28?axis?R?ПЭ">'[43]28'!$D$120:$I$122,'[43]28'!$D$126:$I$128,'[43]28'!$D$132:$I$134,'[43]28'!$D$141:$I$143,'[43]28'!$D$146:$I$148,'[43]28'!$D$152:$I$154,'[43]28'!$D$158:$I$160</definedName>
    <definedName name="P3_T28?axis?R?ПЭ?" localSheetId="14">'[42]28'!$B$120:$B$122,'[42]28'!$B$126:$B$128,'[42]28'!$B$132:$B$134,'[42]28'!$B$141:$B$143,'[42]28'!$B$146:$B$148,'[42]28'!$B$152:$B$154,'[42]28'!$B$158:$B$160</definedName>
    <definedName name="P3_T28?axis?R?ПЭ?">'[43]28'!$B$120:$B$122,'[43]28'!$B$126:$B$128,'[43]28'!$B$132:$B$134,'[43]28'!$B$141:$B$143,'[43]28'!$B$146:$B$148,'[43]28'!$B$152:$B$154,'[43]28'!$B$158:$B$160</definedName>
    <definedName name="P3_T28_Protection" localSheetId="14">'[42]28'!$B$172:$B$174,'[42]28'!$B$178:$B$180,'[42]28'!$B$184:$B$186,'[42]28'!$B$193:$B$195,'[42]28'!$B$198:$B$200,'[42]28'!$B$204:$B$206,'[42]28'!$B$210:$B$212</definedName>
    <definedName name="P3_T28_Protection">'[43]28'!$B$172:$B$174,'[43]28'!$B$178:$B$180,'[43]28'!$B$184:$B$186,'[43]28'!$B$193:$B$195,'[43]28'!$B$198:$B$200,'[43]28'!$B$204:$B$206,'[43]28'!$B$210:$B$212</definedName>
    <definedName name="P4_dip" localSheetId="14" hidden="1">[42]FST5!$G$70:$G$75,[42]FST5!$G$77:$G$78,[42]FST5!$G$80:$G$83,[42]FST5!$G$85,[42]FST5!$G$87:$G$91,[42]FST5!$G$93,[42]FST5!$G$95:$G$97,[42]FST5!$G$52:$G$68</definedName>
    <definedName name="P4_dip" localSheetId="12" hidden="1">[49]База!$G$70:$G$75,[49]База!$G$77:$G$78,[49]База!$G$80:$G$83,[49]База!$G$85,[49]База!$G$87:$G$91,[49]База!$G$93,[49]База!$G$95:$G$97,[49]База!$G$52:$G$68</definedName>
    <definedName name="P4_dip" hidden="1">[50]FST5!$G$70:$G$75,[50]FST5!$G$77:$G$78,[50]FST5!$G$80:$G$83,[50]FST5!$G$85,[50]FST5!$G$87:$G$91,[50]FST5!$G$93,[50]FST5!$G$95:$G$97,[50]FST5!$G$52:$G$68</definedName>
    <definedName name="P4_SCOPE_F1_PRT" localSheetId="14" hidden="1">'[42]Ф-1 (для АО-энерго)'!$C$13:$E$13,'[42]Ф-1 (для АО-энерго)'!$A$14:$E$14,'[42]Ф-1 (для АО-энерго)'!$C$23:$C$50,'[42]Ф-1 (для АО-энерго)'!$C$54:$C$95</definedName>
    <definedName name="P4_SCOPE_F1_PRT" localSheetId="12" hidden="1">[49]База!$C$13:$E$13,[49]База!$A$14:$E$14,[49]База!$C$23:$C$50,[49]База!$C$54:$C$95</definedName>
    <definedName name="P4_SCOPE_F1_PRT" hidden="1">'[51]Ф-1 (для АО-энерго)'!$C$13:$E$13,'[51]Ф-1 (для АО-энерго)'!$A$14:$E$14,'[51]Ф-1 (для АО-энерго)'!$C$23:$C$50,'[51]Ф-1 (для АО-энерго)'!$C$54:$C$95</definedName>
    <definedName name="P4_SCOPE_FULL_LOAD" localSheetId="14" hidden="1">#REF!,#REF!,#REF!,#REF!,#REF!,#REF!</definedName>
    <definedName name="P4_SCOPE_FULL_LOAD" localSheetId="10" hidden="1">#REF!,#REF!,#REF!,#REF!,#REF!,#REF!</definedName>
    <definedName name="P4_SCOPE_FULL_LOAD" localSheetId="12" hidden="1">#REF!,#REF!,#REF!,#REF!,#REF!,#REF!</definedName>
    <definedName name="P4_SCOPE_FULL_LOAD" hidden="1">#REF!,#REF!,#REF!,#REF!,#REF!,#REF!</definedName>
    <definedName name="P4_SCOPE_IND" localSheetId="14" hidden="1">#REF!,#REF!,#REF!,#REF!,#REF!</definedName>
    <definedName name="P4_SCOPE_IND" localSheetId="10" hidden="1">#REF!,#REF!,#REF!,#REF!,#REF!</definedName>
    <definedName name="P4_SCOPE_IND" localSheetId="12" hidden="1">#REF!,#REF!,#REF!,#REF!,#REF!</definedName>
    <definedName name="P4_SCOPE_IND" hidden="1">#REF!,#REF!,#REF!,#REF!,#REF!</definedName>
    <definedName name="P4_SCOPE_IND2" localSheetId="14" hidden="1">#REF!,#REF!,#REF!,#REF!,#REF!,#REF!</definedName>
    <definedName name="P4_SCOPE_IND2" localSheetId="10" hidden="1">#REF!,#REF!,#REF!,#REF!,#REF!,#REF!</definedName>
    <definedName name="P4_SCOPE_IND2" localSheetId="12" hidden="1">#REF!,#REF!,#REF!,#REF!,#REF!,#REF!</definedName>
    <definedName name="P4_SCOPE_IND2" hidden="1">#REF!,#REF!,#REF!,#REF!,#REF!,#REF!</definedName>
    <definedName name="P4_SCOPE_NOTIND" localSheetId="14" hidden="1">#REF!,#REF!,#REF!,#REF!,#REF!,#REF!,#REF!</definedName>
    <definedName name="P4_SCOPE_NOTIND" localSheetId="10" hidden="1">#REF!,#REF!,#REF!,#REF!,#REF!,#REF!,#REF!</definedName>
    <definedName name="P4_SCOPE_NOTIND" localSheetId="12" hidden="1">#REF!,#REF!,#REF!,#REF!,#REF!,#REF!,#REF!</definedName>
    <definedName name="P4_SCOPE_NOTIND" hidden="1">#REF!,#REF!,#REF!,#REF!,#REF!,#REF!,#REF!</definedName>
    <definedName name="P4_SCOPE_NotInd2" localSheetId="14" hidden="1">#REF!,#REF!,#REF!,#REF!,#REF!,#REF!,#REF!</definedName>
    <definedName name="P4_SCOPE_NotInd2" localSheetId="10" hidden="1">#REF!,#REF!,#REF!,#REF!,#REF!,#REF!,#REF!</definedName>
    <definedName name="P4_SCOPE_NotInd2" localSheetId="12" hidden="1">#REF!,#REF!,#REF!,#REF!,#REF!,#REF!,#REF!</definedName>
    <definedName name="P4_SCOPE_NotInd2" hidden="1">#REF!,#REF!,#REF!,#REF!,#REF!,#REF!,#REF!</definedName>
    <definedName name="P4_SCOPE_PER_PRT" localSheetId="14" hidden="1">[42]перекрестка!$F$45:$H$49,[42]перекрестка!$J$45:$K$49,[42]перекрестка!$N$45:$N$49,[42]перекрестка!$F$53:$G$64,[42]перекрестка!$H$54:$H$58</definedName>
    <definedName name="P4_SCOPE_PER_PRT" localSheetId="12" hidden="1">[49]База!$F$45:$H$49,[49]База!$J$45:$K$49,[49]База!$N$45:$N$49,[49]База!$F$53:$G$64,[49]База!$H$54:$H$58</definedName>
    <definedName name="P4_SCOPE_PER_PRT" hidden="1">[51]перекрестка!$F$45:$H$49,[51]перекрестка!$J$45:$K$49,[51]перекрестка!$N$45:$N$49,[51]перекрестка!$F$53:$G$64,[51]перекрестка!$H$54:$H$58</definedName>
    <definedName name="P4_T1?Data" localSheetId="14" hidden="1">#REF!,#REF!,#REF!,#REF!,#REF!,#REF!,#REF!</definedName>
    <definedName name="P4_T1?Data" localSheetId="10" hidden="1">#REF!,#REF!,#REF!,#REF!,#REF!,#REF!,#REF!</definedName>
    <definedName name="P4_T1?Data" hidden="1">#REF!,#REF!,#REF!,#REF!,#REF!,#REF!,#REF!</definedName>
    <definedName name="P4_T1?unit?ГКАЛ" localSheetId="14" hidden="1">#REF!,#REF!,#REF!,#REF!,#REF!,#REF!,#REF!</definedName>
    <definedName name="P4_T1?unit?ГКАЛ" localSheetId="10" hidden="1">#REF!,#REF!,#REF!,#REF!,#REF!,#REF!,#REF!</definedName>
    <definedName name="P4_T1?unit?ГКАЛ" hidden="1">#REF!,#REF!,#REF!,#REF!,#REF!,#REF!,#REF!</definedName>
    <definedName name="P4_T1?unit?РУБ.ГКАЛ" localSheetId="14" hidden="1">#REF!,#REF!,#REF!,#REF!,#REF!,#REF!,#REF!</definedName>
    <definedName name="P4_T1?unit?РУБ.ГКАЛ" localSheetId="10" hidden="1">#REF!,#REF!,#REF!,#REF!,#REF!,#REF!,#REF!</definedName>
    <definedName name="P4_T1?unit?РУБ.ГКАЛ" hidden="1">#REF!,#REF!,#REF!,#REF!,#REF!,#REF!,#REF!</definedName>
    <definedName name="P4_T1?unit?РУБ.ТОНН" localSheetId="14" hidden="1">#REF!,#REF!,#REF!,#REF!,#REF!,#REF!,#REF!,#REF!,#REF!,#REF!,#REF!</definedName>
    <definedName name="P4_T1?unit?РУБ.ТОНН" localSheetId="10" hidden="1">#REF!,#REF!,#REF!,#REF!,#REF!,#REF!,#REF!,#REF!,#REF!,#REF!,#REF!</definedName>
    <definedName name="P4_T1?unit?РУБ.ТОНН" hidden="1">#REF!,#REF!,#REF!,#REF!,#REF!,#REF!,#REF!,#REF!,#REF!,#REF!,#REF!</definedName>
    <definedName name="P4_T1?unit?СТР" localSheetId="14" hidden="1">#REF!,#REF!,#REF!,#REF!,#REF!,#REF!,#REF!</definedName>
    <definedName name="P4_T1?unit?СТР" localSheetId="10" hidden="1">#REF!,#REF!,#REF!,#REF!,#REF!,#REF!,#REF!</definedName>
    <definedName name="P4_T1?unit?СТР" hidden="1">#REF!,#REF!,#REF!,#REF!,#REF!,#REF!,#REF!</definedName>
    <definedName name="P4_T1?unit?ТОНН" localSheetId="14" hidden="1">#REF!,#REF!,#REF!,#REF!,#REF!,#REF!,#REF!,#REF!,#REF!,#REF!,#REF!</definedName>
    <definedName name="P4_T1?unit?ТОНН" localSheetId="10" hidden="1">#REF!,#REF!,#REF!,#REF!,#REF!,#REF!,#REF!,#REF!,#REF!,#REF!,#REF!</definedName>
    <definedName name="P4_T1?unit?ТОНН" hidden="1">#REF!,#REF!,#REF!,#REF!,#REF!,#REF!,#REF!,#REF!,#REF!,#REF!,#REF!</definedName>
    <definedName name="P4_T1?unit?ТРУБ" localSheetId="14" hidden="1">#REF!,#REF!,#REF!,#REF!,#REF!,#REF!,#REF!</definedName>
    <definedName name="P4_T1?unit?ТРУБ" localSheetId="10" hidden="1">#REF!,#REF!,#REF!,#REF!,#REF!,#REF!,#REF!</definedName>
    <definedName name="P4_T1?unit?ТРУБ" hidden="1">#REF!,#REF!,#REF!,#REF!,#REF!,#REF!,#REF!</definedName>
    <definedName name="P4_T1_Protect" localSheetId="14" hidden="1">[42]перекрестка!$J$127,[42]перекрестка!$J$128:$K$132,[42]перекрестка!$J$133,[42]перекрестка!$J$134:$K$138,[42]перекрестка!$N$11:$N$22,[42]перекрестка!$N$24:$N$28</definedName>
    <definedName name="P4_T1_Protect" localSheetId="12" hidden="1">[53]перекрестка!$J$127,[53]перекрестка!$J$128:$K$132,[53]перекрестка!$J$133,[53]перекрестка!$J$134:$K$138,[53]перекрестка!$N$11:$N$22,[53]перекрестка!$N$24:$N$28</definedName>
    <definedName name="P4_T1_Protect" hidden="1">[54]перекрестка!$J$127,[54]перекрестка!$J$128:$K$132,[54]перекрестка!$J$133,[54]перекрестка!$J$134:$K$138,[54]перекрестка!$N$11:$N$22,[54]перекрестка!$N$24:$N$28</definedName>
    <definedName name="P4_T17_Protection" localSheetId="14">'[42]29'!$I$29:$J$33,'[42]29'!$I$27:$J$27,'[42]29'!$I$21:$J$25,'[42]29'!$I$19:$J$19,'[42]29'!$I$12:$J$16,'[42]29'!$I$10:$J$10,'[42]29'!$L$10:$M$10,'[42]29'!$L$12:$M$16</definedName>
    <definedName name="P4_T17_Protection">'[43]29'!$I$29:$J$33,'[43]29'!$I$27:$J$27,'[43]29'!$I$21:$J$25,'[43]29'!$I$19:$J$19,'[43]29'!$I$12:$J$16,'[43]29'!$I$10:$J$10,'[43]29'!$L$10:$M$10,'[43]29'!$L$12:$M$16</definedName>
    <definedName name="P4_T2.1?Protection">'[42]2007 (Min)'!$G$14:$H$15,'[42]2007 (Min)'!$K$14:$L$15,'[42]2007 (Min)'!$O$14:$P$15,'[42]2007 (Min)'!$G$17:$H$21,'[42]2007 (Min)'!$K$17:$L$21</definedName>
    <definedName name="P4_T2.2?Protection">'[42]2007 (Max)'!$K$40:$L$42,'[42]2007 (Max)'!$O$40:$P$42,'[42]2007 (Max)'!$G$47:$H$47,'[42]2007 (Max)'!$K$47:$L$47,'[42]2007 (Max)'!$O$47:$P$47</definedName>
    <definedName name="P4_T28?axis?R?ПЭ" localSheetId="14">'[42]28'!$D$167:$I$169,'[42]28'!$D$172:$I$174,'[42]28'!$D$178:$I$180,'[42]28'!$D$184:$I$186,'[42]28'!$D$193:$I$195,'[42]28'!$D$198:$I$200,'[42]28'!$D$204:$I$206</definedName>
    <definedName name="P4_T28?axis?R?ПЭ">'[43]28'!$D$167:$I$169,'[43]28'!$D$172:$I$174,'[43]28'!$D$178:$I$180,'[43]28'!$D$184:$I$186,'[43]28'!$D$193:$I$195,'[43]28'!$D$198:$I$200,'[43]28'!$D$204:$I$206</definedName>
    <definedName name="P4_T28?axis?R?ПЭ?" localSheetId="14">'[42]28'!$B$167:$B$169,'[42]28'!$B$172:$B$174,'[42]28'!$B$178:$B$180,'[42]28'!$B$184:$B$186,'[42]28'!$B$193:$B$195,'[42]28'!$B$198:$B$200,'[42]28'!$B$204:$B$206</definedName>
    <definedName name="P4_T28?axis?R?ПЭ?">'[43]28'!$B$167:$B$169,'[43]28'!$B$172:$B$174,'[43]28'!$B$178:$B$180,'[43]28'!$B$184:$B$186,'[43]28'!$B$193:$B$195,'[43]28'!$B$198:$B$200,'[43]28'!$B$204:$B$206</definedName>
    <definedName name="P4_T28_Protection" localSheetId="14">'[42]28'!$B$219:$B$221,'[42]28'!$B$224:$B$226,'[42]28'!$B$230:$B$232,'[42]28'!$B$236:$B$238,'[42]28'!$B$245:$B$247,'[42]28'!$B$250:$B$252,'[42]28'!$B$256:$B$258</definedName>
    <definedName name="P4_T28_Protection">'[43]28'!$B$219:$B$221,'[43]28'!$B$224:$B$226,'[43]28'!$B$230:$B$232,'[43]28'!$B$236:$B$238,'[43]28'!$B$245:$B$247,'[43]28'!$B$250:$B$252,'[43]28'!$B$256:$B$258</definedName>
    <definedName name="P5_SCOPE_FULL_LOAD" localSheetId="14" hidden="1">#REF!,#REF!,#REF!,#REF!,#REF!,#REF!</definedName>
    <definedName name="P5_SCOPE_FULL_LOAD" localSheetId="10" hidden="1">#REF!,#REF!,#REF!,#REF!,#REF!,#REF!</definedName>
    <definedName name="P5_SCOPE_FULL_LOAD" localSheetId="12" hidden="1">#REF!,#REF!,#REF!,#REF!,#REF!,#REF!</definedName>
    <definedName name="P5_SCOPE_FULL_LOAD" hidden="1">#REF!,#REF!,#REF!,#REF!,#REF!,#REF!</definedName>
    <definedName name="P5_SCOPE_NOTIND" localSheetId="14" hidden="1">#REF!,#REF!,#REF!,#REF!,#REF!,#REF!,#REF!</definedName>
    <definedName name="P5_SCOPE_NOTIND" localSheetId="10" hidden="1">#REF!,#REF!,#REF!,#REF!,#REF!,#REF!,#REF!</definedName>
    <definedName name="P5_SCOPE_NOTIND" localSheetId="12" hidden="1">#REF!,#REF!,#REF!,#REF!,#REF!,#REF!,#REF!</definedName>
    <definedName name="P5_SCOPE_NOTIND" hidden="1">#REF!,#REF!,#REF!,#REF!,#REF!,#REF!,#REF!</definedName>
    <definedName name="P5_SCOPE_NotInd2" localSheetId="14" hidden="1">#REF!,#REF!,#REF!,#REF!,#REF!,#REF!,#REF!</definedName>
    <definedName name="P5_SCOPE_NotInd2" localSheetId="10" hidden="1">#REF!,#REF!,#REF!,#REF!,#REF!,#REF!,#REF!</definedName>
    <definedName name="P5_SCOPE_NotInd2" localSheetId="12" hidden="1">#REF!,#REF!,#REF!,#REF!,#REF!,#REF!,#REF!</definedName>
    <definedName name="P5_SCOPE_NotInd2" hidden="1">#REF!,#REF!,#REF!,#REF!,#REF!,#REF!,#REF!</definedName>
    <definedName name="P5_SCOPE_PER_PRT" localSheetId="14" hidden="1">[42]перекрестка!$H$60:$H$64,[42]перекрестка!$J$53:$J$64,[42]перекрестка!$K$54:$K$58,[42]перекрестка!$K$60:$K$64,[42]перекрестка!$N$53:$N$64</definedName>
    <definedName name="P5_SCOPE_PER_PRT" localSheetId="12" hidden="1">[49]База!$H$60:$H$64,[49]База!$J$53:$J$64,[49]База!$K$54:$K$58,[49]База!$K$60:$K$64,[49]База!$N$53:$N$64</definedName>
    <definedName name="P5_SCOPE_PER_PRT" hidden="1">[51]перекрестка!$H$60:$H$64,[51]перекрестка!$J$53:$J$64,[51]перекрестка!$K$54:$K$58,[51]перекрестка!$K$60:$K$64,[51]перекрестка!$N$53:$N$64</definedName>
    <definedName name="P5_T1?Data" localSheetId="14" hidden="1">#REF!,#REF!,#REF!,#REF!,#REF!,#REF!,#REF!</definedName>
    <definedName name="P5_T1?Data" localSheetId="10" hidden="1">#REF!,#REF!,#REF!,#REF!,#REF!,#REF!,#REF!</definedName>
    <definedName name="P5_T1?Data" hidden="1">#REF!,#REF!,#REF!,#REF!,#REF!,#REF!,#REF!</definedName>
    <definedName name="P5_T1?unit?ГКАЛ" localSheetId="14" hidden="1">#REF!,#REF!,#REF!,#REF!,#REF!,#REF!,#REF!</definedName>
    <definedName name="P5_T1?unit?ГКАЛ" localSheetId="10" hidden="1">#REF!,#REF!,#REF!,#REF!,#REF!,#REF!,#REF!</definedName>
    <definedName name="P5_T1?unit?ГКАЛ" hidden="1">#REF!,#REF!,#REF!,#REF!,#REF!,#REF!,#REF!</definedName>
    <definedName name="P5_T1?unit?РУБ.ГКАЛ" localSheetId="14" hidden="1">#REF!,#REF!,#REF!,#REF!,#REF!,#REF!,#REF!</definedName>
    <definedName name="P5_T1?unit?РУБ.ГКАЛ" localSheetId="10" hidden="1">#REF!,#REF!,#REF!,#REF!,#REF!,#REF!,#REF!</definedName>
    <definedName name="P5_T1?unit?РУБ.ГКАЛ" hidden="1">#REF!,#REF!,#REF!,#REF!,#REF!,#REF!,#REF!</definedName>
    <definedName name="P5_T1?unit?РУБ.ТОНН" localSheetId="14" hidden="1">#REF!,#REF!,#REF!,#REF!,#REF!,#REF!,'Забайкальский край до 01.12.'!P1_T1?unit?РУБ.ТОНН,'Забайкальский край до 01.12.'!P2_T1?unit?РУБ.ТОНН,'Забайкальский край до 01.12.'!P3_T1?unit?РУБ.ТОНН</definedName>
    <definedName name="P5_T1?unit?РУБ.ТОНН" localSheetId="10" hidden="1">#REF!,#REF!,#REF!,#REF!,#REF!,#REF!,'Омская область до 01.12.'!P1_T1?unit?РУБ.ТОНН,'Омская область до 01.12.'!P2_T1?unit?РУБ.ТОНН,'Омская область до 01.12.'!P3_T1?unit?РУБ.ТОНН</definedName>
    <definedName name="P5_T1?unit?РУБ.ТОНН" hidden="1">#REF!,#REF!,#REF!,#REF!,#REF!,#REF!,P1_T1?unit?РУБ.ТОНН,P2_T1?unit?РУБ.ТОНН,P3_T1?unit?РУБ.ТОНН</definedName>
    <definedName name="P5_T1?unit?СТР" localSheetId="14" hidden="1">#REF!,#REF!,#REF!,#REF!,#REF!,#REF!,#REF!</definedName>
    <definedName name="P5_T1?unit?СТР" localSheetId="10" hidden="1">#REF!,#REF!,#REF!,#REF!,#REF!,#REF!,#REF!</definedName>
    <definedName name="P5_T1?unit?СТР" hidden="1">#REF!,#REF!,#REF!,#REF!,#REF!,#REF!,#REF!</definedName>
    <definedName name="P5_T1?unit?ТРУБ" localSheetId="14" hidden="1">#REF!,#REF!,#REF!,#REF!,#REF!,#REF!,#REF!</definedName>
    <definedName name="P5_T1?unit?ТРУБ" localSheetId="10" hidden="1">#REF!,#REF!,#REF!,#REF!,#REF!,#REF!,#REF!</definedName>
    <definedName name="P5_T1?unit?ТРУБ" hidden="1">#REF!,#REF!,#REF!,#REF!,#REF!,#REF!,#REF!</definedName>
    <definedName name="P5_T1_Protect" localSheetId="14" hidden="1">[42]перекрестка!$N$30:$N$34,[42]перекрестка!$N$36:$N$40,[42]перекрестка!$N$42:$N$46,[42]перекрестка!$N$49:$N$60,[42]перекрестка!$N$62:$N$66</definedName>
    <definedName name="P5_T1_Protect" localSheetId="12" hidden="1">[53]перекрестка!$N$30:$N$34,[53]перекрестка!$N$36:$N$40,[53]перекрестка!$N$42:$N$46,[53]перекрестка!$N$49:$N$60,[53]перекрестка!$N$62:$N$66</definedName>
    <definedName name="P5_T1_Protect">[54]перекрестка!$N$30:$N$34,[54]перекрестка!$N$36:$N$40,[54]перекрестка!$N$42:$N$46,[54]перекрестка!$N$49:$N$60,[54]перекрестка!$N$62:$N$66</definedName>
    <definedName name="P5_T17_Protection" localSheetId="14">'[42]29'!$L$19:$M$19,'[42]29'!$L$21:$M$27,'[42]29'!$L$29:$M$33,'[42]29'!$L$36:$M$36,'[42]29'!$L$38:$M$42,'[42]29'!$L$45:$M$45,'[42]29'!$O$10:$P$10,'[42]29'!$O$12:$P$16</definedName>
    <definedName name="P5_T17_Protection">'[43]29'!$L$19:$M$19,'[43]29'!$L$21:$M$27,'[43]29'!$L$29:$M$33,'[43]29'!$L$36:$M$36,'[43]29'!$L$38:$M$42,'[43]29'!$L$45:$M$45,'[43]29'!$O$10:$P$10,'[43]29'!$O$12:$P$16</definedName>
    <definedName name="P5_T2.1?Protection">'[42]2007 (Min)'!$G$25:$H$25,'[42]2007 (Min)'!$K$25:$L$25,'[42]2007 (Min)'!$O$25:$P$25,'[42]2007 (Min)'!$G$27:$H$31,'[42]2007 (Min)'!$K$27:$L$31</definedName>
    <definedName name="P5_T28?axis?R?ПЭ" localSheetId="14">'[42]28'!$D$210:$I$212,'[42]28'!$D$219:$I$221,'[42]28'!$D$224:$I$226,'[42]28'!$D$230:$I$232,'[42]28'!$D$236:$I$238,'[42]28'!$D$245:$I$247,'[42]28'!$D$250:$I$252</definedName>
    <definedName name="P5_T28?axis?R?ПЭ">'[43]28'!$D$210:$I$212,'[43]28'!$D$219:$I$221,'[43]28'!$D$224:$I$226,'[43]28'!$D$230:$I$232,'[43]28'!$D$236:$I$238,'[43]28'!$D$245:$I$247,'[43]28'!$D$250:$I$252</definedName>
    <definedName name="P5_T28?axis?R?ПЭ?" localSheetId="14">'[42]28'!$B$210:$B$212,'[42]28'!$B$219:$B$221,'[42]28'!$B$224:$B$226,'[42]28'!$B$230:$B$232,'[42]28'!$B$236:$B$238,'[42]28'!$B$245:$B$247,'[42]28'!$B$250:$B$252</definedName>
    <definedName name="P5_T28?axis?R?ПЭ?">'[43]28'!$B$210:$B$212,'[43]28'!$B$219:$B$221,'[43]28'!$B$224:$B$226,'[43]28'!$B$230:$B$232,'[43]28'!$B$236:$B$238,'[43]28'!$B$245:$B$247,'[43]28'!$B$250:$B$252</definedName>
    <definedName name="P5_T28_Protection" localSheetId="14">'[42]28'!$B$262:$B$264,'[42]28'!$B$271:$B$273,'[42]28'!$B$276:$B$278,'[42]28'!$B$282:$B$284,'[42]28'!$B$288:$B$291,'[42]28'!$B$11:$B$13,'[42]28'!$B$16:$B$18,'[42]28'!$B$22:$B$24</definedName>
    <definedName name="P5_T28_Protection">'[43]28'!$B$262:$B$264,'[43]28'!$B$271:$B$273,'[43]28'!$B$276:$B$278,'[43]28'!$B$282:$B$284,'[43]28'!$B$288:$B$291,'[43]28'!$B$11:$B$13,'[43]28'!$B$16:$B$18,'[43]28'!$B$22:$B$24</definedName>
    <definedName name="P6_SCOPE_FULL_LOAD" localSheetId="14" hidden="1">#REF!,#REF!,#REF!,#REF!,#REF!,#REF!</definedName>
    <definedName name="P6_SCOPE_FULL_LOAD" localSheetId="10" hidden="1">#REF!,#REF!,#REF!,#REF!,#REF!,#REF!</definedName>
    <definedName name="P6_SCOPE_FULL_LOAD" localSheetId="12" hidden="1">#REF!,#REF!,#REF!,#REF!,#REF!,#REF!</definedName>
    <definedName name="P6_SCOPE_FULL_LOAD" hidden="1">#REF!,#REF!,#REF!,#REF!,#REF!,#REF!</definedName>
    <definedName name="P6_SCOPE_NOTIND" localSheetId="14" hidden="1">#REF!,#REF!,#REF!,#REF!,#REF!,#REF!,#REF!</definedName>
    <definedName name="P6_SCOPE_NOTIND" localSheetId="10" hidden="1">#REF!,#REF!,#REF!,#REF!,#REF!,#REF!,#REF!</definedName>
    <definedName name="P6_SCOPE_NOTIND" localSheetId="12" hidden="1">#REF!,#REF!,#REF!,#REF!,#REF!,#REF!,#REF!</definedName>
    <definedName name="P6_SCOPE_NOTIND" hidden="1">#REF!,#REF!,#REF!,#REF!,#REF!,#REF!,#REF!</definedName>
    <definedName name="P6_SCOPE_NotInd2" localSheetId="14" hidden="1">#REF!,#REF!,#REF!,#REF!,#REF!,#REF!,#REF!</definedName>
    <definedName name="P6_SCOPE_NotInd2" localSheetId="10" hidden="1">#REF!,#REF!,#REF!,#REF!,#REF!,#REF!,#REF!</definedName>
    <definedName name="P6_SCOPE_NotInd2" localSheetId="12" hidden="1">#REF!,#REF!,#REF!,#REF!,#REF!,#REF!,#REF!</definedName>
    <definedName name="P6_SCOPE_NotInd2" hidden="1">#REF!,#REF!,#REF!,#REF!,#REF!,#REF!,#REF!</definedName>
    <definedName name="P6_SCOPE_PER_PRT" localSheetId="14" hidden="1">[42]перекрестка!$F$66:$H$70,[42]перекрестка!$J$66:$K$70,[42]перекрестка!$N$66:$N$70,[42]перекрестка!$F$72:$H$76,[42]перекрестка!$J$72:$K$76</definedName>
    <definedName name="P6_SCOPE_PER_PRT" localSheetId="12" hidden="1">[49]База!$F$66:$H$70,[49]База!$J$66:$K$70,[49]База!$N$66:$N$70,[49]База!$F$72:$H$76,[49]База!$J$72:$K$76</definedName>
    <definedName name="P6_SCOPE_PER_PRT" hidden="1">[51]перекрестка!$F$66:$H$70,[51]перекрестка!$J$66:$K$70,[51]перекрестка!$N$66:$N$70,[51]перекрестка!$F$72:$H$76,[51]перекрестка!$J$72:$K$76</definedName>
    <definedName name="P6_T1?Data" localSheetId="14" hidden="1">#REF!,#REF!,#REF!,#REF!,#REF!,#REF!,#REF!</definedName>
    <definedName name="P6_T1?Data" localSheetId="10" hidden="1">#REF!,#REF!,#REF!,#REF!,#REF!,#REF!,#REF!</definedName>
    <definedName name="P6_T1?Data" hidden="1">#REF!,#REF!,#REF!,#REF!,#REF!,#REF!,#REF!</definedName>
    <definedName name="P6_T1?unit?ГКАЛ" localSheetId="14" hidden="1">#REF!,#REF!,#REF!,#REF!,#REF!,#REF!,#REF!</definedName>
    <definedName name="P6_T1?unit?ГКАЛ" localSheetId="10" hidden="1">#REF!,#REF!,#REF!,#REF!,#REF!,#REF!,#REF!</definedName>
    <definedName name="P6_T1?unit?ГКАЛ" hidden="1">#REF!,#REF!,#REF!,#REF!,#REF!,#REF!,#REF!</definedName>
    <definedName name="P6_T1?unit?РУБ.ГКАЛ" localSheetId="14" hidden="1">#REF!,#REF!,#REF!,#REF!,#REF!,#REF!,#REF!</definedName>
    <definedName name="P6_T1?unit?РУБ.ГКАЛ" localSheetId="10" hidden="1">#REF!,#REF!,#REF!,#REF!,#REF!,#REF!,#REF!</definedName>
    <definedName name="P6_T1?unit?РУБ.ГКАЛ" hidden="1">#REF!,#REF!,#REF!,#REF!,#REF!,#REF!,#REF!</definedName>
    <definedName name="P6_T1?unit?СТР" localSheetId="14" hidden="1">#REF!,#REF!,#REF!,#REF!,#REF!,#REF!,#REF!,'Забайкальский край до 01.12.'!P1_T1?unit?СТР</definedName>
    <definedName name="P6_T1?unit?СТР" localSheetId="10" hidden="1">#REF!,#REF!,#REF!,#REF!,#REF!,#REF!,#REF!,'Омская область до 01.12.'!P1_T1?unit?СТР</definedName>
    <definedName name="P6_T1?unit?СТР" hidden="1">#REF!,#REF!,#REF!,#REF!,#REF!,#REF!,#REF!,P1_T1?unit?СТР</definedName>
    <definedName name="P6_T1?unit?ТРУБ" localSheetId="14" hidden="1">#REF!,#REF!,#REF!,#REF!,#REF!,#REF!,#REF!</definedName>
    <definedName name="P6_T1?unit?ТРУБ" localSheetId="10" hidden="1">#REF!,#REF!,#REF!,#REF!,#REF!,#REF!,#REF!</definedName>
    <definedName name="P6_T1?unit?ТРУБ" hidden="1">#REF!,#REF!,#REF!,#REF!,#REF!,#REF!,#REF!</definedName>
    <definedName name="P6_T1_Protect" localSheetId="14" hidden="1">[42]перекрестка!$N$68:$N$72,[42]перекрестка!$N$74:$N$78,[42]перекрестка!$N$80:$N$84,[42]перекрестка!$N$89:$N$100,[42]перекрестка!$N$102:$N$106</definedName>
    <definedName name="P6_T1_Protect" localSheetId="12" hidden="1">[53]перекрестка!$N$68:$N$72,[53]перекрестка!$N$74:$N$78,[53]перекрестка!$N$80:$N$84,[53]перекрестка!$N$89:$N$100,[53]перекрестка!$N$102:$N$106</definedName>
    <definedName name="P6_T1_Protect">[54]перекрестка!$N$68:$N$72,[54]перекрестка!$N$74:$N$78,[54]перекрестка!$N$80:$N$84,[54]перекрестка!$N$89:$N$100,[54]перекрестка!$N$102:$N$106</definedName>
    <definedName name="P6_T17_Protection" localSheetId="14">'[42]29'!$O$19:$P$19,'[42]29'!$O$21:$P$25,'[42]29'!$O$27:$P$27,'[42]29'!$O$29:$P$33,'[42]29'!$O$36:$P$36,'[42]29'!$O$38:$P$42,'[42]29'!$O$45:$P$45,'Забайкальский край до 01.12.'!P1_T17_Protection</definedName>
    <definedName name="P6_T17_Protection" localSheetId="10">'[43]29'!$O$19:$P$19,'[43]29'!$O$21:$P$25,'[43]29'!$O$27:$P$27,'[43]29'!$O$29:$P$33,'[43]29'!$O$36:$P$36,'[43]29'!$O$38:$P$42,'[43]29'!$O$45:$P$45,[0]!P1_T17_Protection</definedName>
    <definedName name="P6_T17_Protection" localSheetId="12">'[43]29'!$O$19:$P$19,'[43]29'!$O$21:$P$25,'[43]29'!$O$27:$P$27,'[43]29'!$O$29:$P$33,'[43]29'!$O$36:$P$36,'[43]29'!$O$38:$P$42,'[43]29'!$O$45:$P$45,P1_T17_Protection</definedName>
    <definedName name="P6_T17_Protection">'[43]29'!$O$19:$P$19,'[43]29'!$O$21:$P$25,'[43]29'!$O$27:$P$27,'[43]29'!$O$29:$P$33,'[43]29'!$O$36:$P$36,'[43]29'!$O$38:$P$42,'[43]29'!$O$45:$P$45,P1_T17_Protection</definedName>
    <definedName name="P6_T17_Protection_4" localSheetId="10">(#REF!,#REF!,#REF!,#REF!,#REF!,#REF!,#REF!,[0]!P1_T17_Protection)</definedName>
    <definedName name="P6_T17_Protection_4">(#REF!,#REF!,#REF!,#REF!,#REF!,#REF!,#REF!,P1_T17_Protection)</definedName>
    <definedName name="P6_T2.1?Protection" localSheetId="14">P1_T2.1?Protection</definedName>
    <definedName name="P6_T2.1?Protection" localSheetId="10">P1_T2.1?Protection</definedName>
    <definedName name="P6_T2.1?Protection">P1_T2.1?Protection</definedName>
    <definedName name="P6_T2.1?Protection_4">#N/A</definedName>
    <definedName name="P6_T28?axis?R?ПЭ" localSheetId="14">'[42]28'!$D$256:$I$258,'[42]28'!$D$262:$I$264,'[42]28'!$D$271:$I$273,'[42]28'!$D$276:$I$278,'[42]28'!$D$282:$I$284,'[42]28'!$D$288:$I$291,'[42]28'!$D$11:$I$13,'Забайкальский край до 01.12.'!P1_T28?axis?R?ПЭ</definedName>
    <definedName name="P6_T28?axis?R?ПЭ" localSheetId="10">'[43]28'!$D$256:$I$258,'[43]28'!$D$262:$I$264,'[43]28'!$D$271:$I$273,'[43]28'!$D$276:$I$278,'[43]28'!$D$282:$I$284,'[43]28'!$D$288:$I$291,'[43]28'!$D$11:$I$13,[0]!P1_T28?axis?R?ПЭ</definedName>
    <definedName name="P6_T28?axis?R?ПЭ" localSheetId="12">'[43]28'!$D$256:$I$258,'[43]28'!$D$262:$I$264,'[43]28'!$D$271:$I$273,'[43]28'!$D$276:$I$278,'[43]28'!$D$282:$I$284,'[43]28'!$D$288:$I$291,'[43]28'!$D$11:$I$13,P1_T28?axis?R?ПЭ</definedName>
    <definedName name="P6_T28?axis?R?ПЭ">'[43]28'!$D$256:$I$258,'[43]28'!$D$262:$I$264,'[43]28'!$D$271:$I$273,'[43]28'!$D$276:$I$278,'[43]28'!$D$282:$I$284,'[43]28'!$D$288:$I$291,'[43]28'!$D$11:$I$13,P1_T28?axis?R?ПЭ</definedName>
    <definedName name="P6_T28?axis?R?ПЭ?" localSheetId="14">'[42]28'!$B$256:$B$258,'[42]28'!$B$262:$B$264,'[42]28'!$B$271:$B$273,'[42]28'!$B$276:$B$278,'[42]28'!$B$282:$B$284,'[42]28'!$B$288:$B$291,'[42]28'!$B$11:$B$13,'Забайкальский край до 01.12.'!P1_T28?axis?R?ПЭ?</definedName>
    <definedName name="P6_T28?axis?R?ПЭ?" localSheetId="10">'[43]28'!$B$256:$B$258,'[43]28'!$B$262:$B$264,'[43]28'!$B$271:$B$273,'[43]28'!$B$276:$B$278,'[43]28'!$B$282:$B$284,'[43]28'!$B$288:$B$291,'[43]28'!$B$11:$B$13,[0]!P1_T28?axis?R?ПЭ?</definedName>
    <definedName name="P6_T28?axis?R?ПЭ?" localSheetId="12">'[43]28'!$B$256:$B$258,'[43]28'!$B$262:$B$264,'[43]28'!$B$271:$B$273,'[43]28'!$B$276:$B$278,'[43]28'!$B$282:$B$284,'[43]28'!$B$288:$B$291,'[43]28'!$B$11:$B$13,P1_T28?axis?R?ПЭ?</definedName>
    <definedName name="P6_T28?axis?R?ПЭ?">'[43]28'!$B$256:$B$258,'[43]28'!$B$262:$B$264,'[43]28'!$B$271:$B$273,'[43]28'!$B$276:$B$278,'[43]28'!$B$282:$B$284,'[43]28'!$B$288:$B$291,'[43]28'!$B$11:$B$13,P1_T28?axis?R?ПЭ?</definedName>
    <definedName name="P6_T28?axis?R?ПЭ?_4">#N/A</definedName>
    <definedName name="P6_T28?axis?R?ПЭ_4">#N/A</definedName>
    <definedName name="P6_T28_Protection" localSheetId="14">'[42]28'!$B$28:$B$30,'[42]28'!$B$37:$B$39,'[42]28'!$B$42:$B$44,'[42]28'!$B$48:$B$50,'[42]28'!$B$54:$B$56,'[42]28'!$B$63:$B$65,'[42]28'!$G$210:$H$212,'[42]28'!$D$11:$E$13</definedName>
    <definedName name="P6_T28_Protection">'[43]28'!$B$28:$B$30,'[43]28'!$B$37:$B$39,'[43]28'!$B$42:$B$44,'[43]28'!$B$48:$B$50,'[43]28'!$B$54:$B$56,'[43]28'!$B$63:$B$65,'[43]28'!$G$210:$H$212,'[43]28'!$D$11:$E$13</definedName>
    <definedName name="P7_SCOPE_FULL_LOAD" localSheetId="14" hidden="1">#REF!,#REF!,#REF!,#REF!,#REF!,#REF!</definedName>
    <definedName name="P7_SCOPE_FULL_LOAD" localSheetId="10" hidden="1">#REF!,#REF!,#REF!,#REF!,#REF!,#REF!</definedName>
    <definedName name="P7_SCOPE_FULL_LOAD" localSheetId="12" hidden="1">#REF!,#REF!,#REF!,#REF!,#REF!,#REF!</definedName>
    <definedName name="P7_SCOPE_FULL_LOAD" hidden="1">#REF!,#REF!,#REF!,#REF!,#REF!,#REF!</definedName>
    <definedName name="P7_SCOPE_NOTIND" localSheetId="14" hidden="1">#REF!,#REF!,#REF!,#REF!,#REF!,#REF!</definedName>
    <definedName name="P7_SCOPE_NOTIND" localSheetId="10" hidden="1">#REF!,#REF!,#REF!,#REF!,#REF!,#REF!</definedName>
    <definedName name="P7_SCOPE_NOTIND" localSheetId="12" hidden="1">#REF!,#REF!,#REF!,#REF!,#REF!,#REF!</definedName>
    <definedName name="P7_SCOPE_NOTIND" hidden="1">#REF!,#REF!,#REF!,#REF!,#REF!,#REF!</definedName>
    <definedName name="P7_SCOPE_NotInd2" localSheetId="14" hidden="1">#REF!,#REF!,#REF!,#REF!,#REF!,'Забайкальский край до 01.12.'!P1_SCOPE_NotInd2,'Забайкальский край до 01.12.'!P2_SCOPE_NotInd2,'Забайкальский край до 01.12.'!P3_SCOPE_NotInd2</definedName>
    <definedName name="P7_SCOPE_NotInd2" localSheetId="10" hidden="1">#REF!,#REF!,#REF!,#REF!,#REF!,'Омская область до 01.12.'!P1_SCOPE_NotInd2,'Омская область до 01.12.'!P2_SCOPE_NotInd2,'Омская область до 01.12.'!P3_SCOPE_NotInd2</definedName>
    <definedName name="P7_SCOPE_NotInd2" localSheetId="12" hidden="1">#REF!,#REF!,#REF!,#REF!,#REF!,'Республика Хакасия до 01.12.'!P1_SCOPE_NotInd2,'Республика Хакасия до 01.12.'!P2_SCOPE_NotInd2,'Республика Хакасия до 01.12.'!P3_SCOPE_NotInd2</definedName>
    <definedName name="P7_SCOPE_NotInd2" hidden="1">#REF!,#REF!,#REF!,#REF!,#REF!,P1_SCOPE_NotInd2,P2_SCOPE_NotInd2,P3_SCOPE_NotInd2</definedName>
    <definedName name="P7_SCOPE_PER_PRT" localSheetId="14" hidden="1">[42]перекрестка!$N$72:$N$76,[42]перекрестка!$F$78:$H$82,[42]перекрестка!$J$78:$K$82,[42]перекрестка!$N$78:$N$82,[42]перекрестка!$F$84:$H$88</definedName>
    <definedName name="P7_SCOPE_PER_PRT" localSheetId="12" hidden="1">[49]База!$N$72:$N$76,[49]База!$F$78:$H$82,[49]База!$J$78:$K$82,[49]База!$N$78:$N$82,[49]База!$F$84:$H$88</definedName>
    <definedName name="P7_SCOPE_PER_PRT" hidden="1">[51]перекрестка!$N$72:$N$76,[51]перекрестка!$F$78:$H$82,[51]перекрестка!$J$78:$K$82,[51]перекрестка!$N$78:$N$82,[51]перекрестка!$F$84:$H$88</definedName>
    <definedName name="P7_T1?Data" localSheetId="14" hidden="1">#REF!,#REF!,#REF!,#REF!,#REF!,#REF!,#REF!</definedName>
    <definedName name="P7_T1?Data" localSheetId="10" hidden="1">#REF!,#REF!,#REF!,#REF!,#REF!,#REF!,#REF!</definedName>
    <definedName name="P7_T1?Data" hidden="1">#REF!,#REF!,#REF!,#REF!,#REF!,#REF!,#REF!</definedName>
    <definedName name="P7_T1?unit?ТРУБ" localSheetId="14" hidden="1">#REF!,#REF!,#REF!,#REF!,#REF!,#REF!,#REF!</definedName>
    <definedName name="P7_T1?unit?ТРУБ" localSheetId="10" hidden="1">#REF!,#REF!,#REF!,#REF!,#REF!,#REF!,#REF!</definedName>
    <definedName name="P7_T1?unit?ТРУБ" hidden="1">#REF!,#REF!,#REF!,#REF!,#REF!,#REF!,#REF!</definedName>
    <definedName name="P7_T1_Protect" localSheetId="14" hidden="1">[42]перекрестка!$N$108:$N$112,[42]перекрестка!$N$114:$N$118,[42]перекрестка!$N$120:$N$124,[42]перекрестка!$N$127:$N$138,[42]перекрестка!$N$140:$N$144</definedName>
    <definedName name="P7_T1_Protect" localSheetId="12" hidden="1">[53]перекрестка!$N$108:$N$112,[53]перекрестка!$N$114:$N$118,[53]перекрестка!$N$120:$N$124,[53]перекрестка!$N$127:$N$138,[53]перекрестка!$N$140:$N$144</definedName>
    <definedName name="P7_T1_Protect">[54]перекрестка!$N$108:$N$112,[54]перекрестка!$N$114:$N$118,[54]перекрестка!$N$120:$N$124,[54]перекрестка!$N$127:$N$138,[54]перекрестка!$N$140:$N$144</definedName>
    <definedName name="P7_T28_Protection" localSheetId="14">'[42]28'!$G$11:$H$13,'[42]28'!$D$16:$E$18,'[42]28'!$G$16:$H$18,'[42]28'!$D$22:$E$24,'[42]28'!$G$22:$H$24,'[42]28'!$D$28:$E$30,'[42]28'!$G$28:$H$30,'[42]28'!$D$37:$E$39</definedName>
    <definedName name="P7_T28_Protection">'[43]28'!$G$11:$H$13,'[43]28'!$D$16:$E$18,'[43]28'!$G$16:$H$18,'[43]28'!$D$22:$E$24,'[43]28'!$G$22:$H$24,'[43]28'!$D$28:$E$30,'[43]28'!$G$28:$H$30,'[43]28'!$D$37:$E$39</definedName>
    <definedName name="P8_SCOPE_FULL_LOAD" localSheetId="14" hidden="1">#REF!,#REF!,#REF!,#REF!,#REF!,#REF!</definedName>
    <definedName name="P8_SCOPE_FULL_LOAD" localSheetId="10" hidden="1">#REF!,#REF!,#REF!,#REF!,#REF!,#REF!</definedName>
    <definedName name="P8_SCOPE_FULL_LOAD" localSheetId="12" hidden="1">#REF!,#REF!,#REF!,#REF!,#REF!,#REF!</definedName>
    <definedName name="P8_SCOPE_FULL_LOAD" hidden="1">#REF!,#REF!,#REF!,#REF!,#REF!,#REF!</definedName>
    <definedName name="P8_SCOPE_NOTIND" localSheetId="14" hidden="1">#REF!,#REF!,#REF!,#REF!,#REF!,#REF!</definedName>
    <definedName name="P8_SCOPE_NOTIND" localSheetId="10" hidden="1">#REF!,#REF!,#REF!,#REF!,#REF!,#REF!</definedName>
    <definedName name="P8_SCOPE_NOTIND" localSheetId="12" hidden="1">#REF!,#REF!,#REF!,#REF!,#REF!,#REF!</definedName>
    <definedName name="P8_SCOPE_NOTIND" hidden="1">#REF!,#REF!,#REF!,#REF!,#REF!,#REF!</definedName>
    <definedName name="P8_SCOPE_PER_PRT" localSheetId="14" hidden="1">[42]перекрестка!$J$84:$K$88,[42]перекрестка!$N$84:$N$88,[42]перекрестка!$F$14:$G$25,'Забайкальский край до 01.12.'!P1_SCOPE_PER_PRT,'Забайкальский край до 01.12.'!P2_SCOPE_PER_PRT,'Забайкальский край до 01.12.'!P3_SCOPE_PER_PRT,'Забайкальский край до 01.12.'!P4_SCOPE_PER_PRT</definedName>
    <definedName name="P8_SCOPE_PER_PRT" localSheetId="10" hidden="1">[51]перекрестка!$J$84:$K$88,[51]перекрестка!$N$84:$N$88,[51]перекрестка!$F$14:$G$25,[0]!P1_SCOPE_PER_PRT,[0]!P2_SCOPE_PER_PRT,[0]!P3_SCOPE_PER_PRT,[0]!P4_SCOPE_PER_PRT</definedName>
    <definedName name="P8_SCOPE_PER_PRT" localSheetId="12" hidden="1">[57]База!$J$84:$K$88,[57]База!$N$84:$N$88,[57]База!$F$14:$G$25,'Республика Хакасия до 01.12.'!P1_SCOPE_PER_PRT,'Республика Хакасия до 01.12.'!P2_SCOPE_PER_PRT,'Республика Хакасия до 01.12.'!P3_SCOPE_PER_PRT,'Республика Хакасия до 01.12.'!P4_SCOPE_PER_PRT</definedName>
    <definedName name="P8_SCOPE_PER_PRT" hidden="1">[51]перекрестка!$J$84:$K$88,[51]перекрестка!$N$84:$N$88,[51]перекрестка!$F$14:$G$25,P1_SCOPE_PER_PRT,P2_SCOPE_PER_PRT,P3_SCOPE_PER_PRT,P4_SCOPE_PER_PRT</definedName>
    <definedName name="P8_T1?Data" localSheetId="14" hidden="1">#REF!,#REF!,#REF!,#REF!,#REF!,#REF!,#REF!</definedName>
    <definedName name="P8_T1?Data" localSheetId="10" hidden="1">#REF!,#REF!,#REF!,#REF!,#REF!,#REF!,#REF!</definedName>
    <definedName name="P8_T1?Data" hidden="1">#REF!,#REF!,#REF!,#REF!,#REF!,#REF!,#REF!</definedName>
    <definedName name="P8_T1?unit?ТРУБ" localSheetId="14" hidden="1">#REF!,#REF!,#REF!,#REF!,#REF!,#REF!,#REF!</definedName>
    <definedName name="P8_T1?unit?ТРУБ" localSheetId="10" hidden="1">#REF!,#REF!,#REF!,#REF!,#REF!,#REF!,#REF!</definedName>
    <definedName name="P8_T1?unit?ТРУБ" hidden="1">#REF!,#REF!,#REF!,#REF!,#REF!,#REF!,#REF!</definedName>
    <definedName name="P8_T1_Protect" localSheetId="14" hidden="1">[42]перекрестка!$N$146:$N$150,[42]перекрестка!$N$152:$N$156,[42]перекрестка!$N$158:$N$162,[42]перекрестка!$F$11:$G$11,[42]перекрестка!$F$12:$H$16</definedName>
    <definedName name="P8_T1_Protect" localSheetId="12" hidden="1">[53]перекрестка!$N$146:$N$150,[53]перекрестка!$N$152:$N$156,[53]перекрестка!$N$158:$N$162,[53]перекрестка!$F$11:$G$11,[53]перекрестка!$F$12:$H$16</definedName>
    <definedName name="P8_T1_Protect">[54]перекрестка!$N$146:$N$150,[54]перекрестка!$N$152:$N$156,[54]перекрестка!$N$158:$N$162,[54]перекрестка!$F$11:$G$11,[54]перекрестка!$F$12:$H$16</definedName>
    <definedName name="P8_T28_Protection" localSheetId="14">'[42]28'!$G$37:$H$39,'[42]28'!$D$42:$E$44,'[42]28'!$G$42:$H$44,'[42]28'!$D$48:$E$50,'[42]28'!$G$48:$H$50,'[42]28'!$D$54:$E$56,'[42]28'!$G$54:$H$56,'[42]28'!$D$89:$E$91</definedName>
    <definedName name="P8_T28_Protection">'[43]28'!$G$37:$H$39,'[43]28'!$D$42:$E$44,'[43]28'!$G$42:$H$44,'[43]28'!$D$48:$E$50,'[43]28'!$G$48:$H$50,'[43]28'!$D$54:$E$56,'[43]28'!$G$54:$H$56,'[43]28'!$D$89:$E$91</definedName>
    <definedName name="P9_SCOPE_FULL_LOAD" localSheetId="14" hidden="1">#REF!,#REF!,#REF!,#REF!,#REF!,#REF!</definedName>
    <definedName name="P9_SCOPE_FULL_LOAD" localSheetId="10" hidden="1">#REF!,#REF!,#REF!,#REF!,#REF!,#REF!</definedName>
    <definedName name="P9_SCOPE_FULL_LOAD" localSheetId="12" hidden="1">#REF!,#REF!,#REF!,#REF!,#REF!,#REF!</definedName>
    <definedName name="P9_SCOPE_FULL_LOAD" hidden="1">#REF!,#REF!,#REF!,#REF!,#REF!,#REF!</definedName>
    <definedName name="P9_SCOPE_NotInd" localSheetId="14" hidden="1">#REF!,'Забайкальский край до 01.12.'!P1_SCOPE_NOTIND,'Забайкальский край до 01.12.'!P2_SCOPE_NOTIND,'Забайкальский край до 01.12.'!P3_SCOPE_NOTIND,'Забайкальский край до 01.12.'!P4_SCOPE_NOTIND,'Забайкальский край до 01.12.'!P5_SCOPE_NOTIND,'Забайкальский край до 01.12.'!P6_SCOPE_NOTIND,'Забайкальский край до 01.12.'!P7_SCOPE_NOTIND</definedName>
    <definedName name="P9_SCOPE_NotInd" localSheetId="10" hidden="1">#REF!,'Омская область до 01.12.'!P1_SCOPE_NOTIND,'Омская область до 01.12.'!P2_SCOPE_NOTIND,'Омская область до 01.12.'!P3_SCOPE_NOTIND,'Омская область до 01.12.'!P4_SCOPE_NOTIND,'Омская область до 01.12.'!P5_SCOPE_NOTIND,'Омская область до 01.12.'!P6_SCOPE_NOTIND,'Омская область до 01.12.'!P7_SCOPE_NOTIND</definedName>
    <definedName name="P9_SCOPE_NotInd" localSheetId="12" hidden="1">#REF!,'Республика Хакасия до 01.12.'!P1_SCOPE_NOTIND,'Республика Хакасия до 01.12.'!P2_SCOPE_NOTIND,'Республика Хакасия до 01.12.'!P3_SCOPE_NOTIND,'Республика Хакасия до 01.12.'!P4_SCOPE_NOTIND,'Республика Хакасия до 01.12.'!P5_SCOPE_NOTIND,'Республика Хакасия до 01.12.'!P6_SCOPE_NOTIND,'Республика Хакасия до 01.12.'!P7_SCOPE_NOTIND</definedName>
    <definedName name="P9_SCOPE_NotInd" hidden="1">#REF!,P1_SCOPE_NOTIND,P2_SCOPE_NOTIND,P3_SCOPE_NOTIND,P4_SCOPE_NOTIND,P5_SCOPE_NOTIND,P6_SCOPE_NOTIND,P7_SCOPE_NOTIND</definedName>
    <definedName name="P9_T1?Data" localSheetId="14" hidden="1">#REF!,#REF!,#REF!,#REF!,#REF!,#REF!,#REF!</definedName>
    <definedName name="P9_T1?Data" localSheetId="10" hidden="1">#REF!,#REF!,#REF!,#REF!,#REF!,#REF!,#REF!</definedName>
    <definedName name="P9_T1?Data" hidden="1">#REF!,#REF!,#REF!,#REF!,#REF!,#REF!,#REF!</definedName>
    <definedName name="P9_T1?unit?ТРУБ" localSheetId="14" hidden="1">#REF!,#REF!,#REF!,#REF!,#REF!,#REF!,#REF!</definedName>
    <definedName name="P9_T1?unit?ТРУБ" localSheetId="10" hidden="1">#REF!,#REF!,#REF!,#REF!,#REF!,#REF!,#REF!</definedName>
    <definedName name="P9_T1?unit?ТРУБ" hidden="1">#REF!,#REF!,#REF!,#REF!,#REF!,#REF!,#REF!</definedName>
    <definedName name="P9_T1_Protect" localSheetId="14" hidden="1">[42]перекрестка!$F$17:$G$17,[42]перекрестка!$F$18:$H$22,[42]перекрестка!$F$24:$H$28,[42]перекрестка!$F$30:$H$34,[42]перекрестка!$F$36:$H$40</definedName>
    <definedName name="P9_T1_Protect" localSheetId="12" hidden="1">[53]перекрестка!$F$17:$G$17,[53]перекрестка!$F$18:$H$22,[53]перекрестка!$F$24:$H$28,[53]перекрестка!$F$30:$H$34,[53]перекрестка!$F$36:$H$40</definedName>
    <definedName name="P9_T1_Protect">[54]перекрестка!$F$17:$G$17,[54]перекрестка!$F$18:$H$22,[54]перекрестка!$F$24:$H$28,[54]перекрестка!$F$30:$H$34,[54]перекрестка!$F$36:$H$40</definedName>
    <definedName name="P9_T28_Protection" localSheetId="14">'[42]28'!$G$89:$H$91,'[42]28'!$G$94:$H$96,'[42]28'!$D$94:$E$96,'[42]28'!$D$100:$E$102,'[42]28'!$G$100:$H$102,'[42]28'!$D$106:$E$108,'[42]28'!$G$106:$H$108,'[42]28'!$D$167:$E$169</definedName>
    <definedName name="P9_T28_Protection">'[43]28'!$G$89:$H$91,'[43]28'!$G$94:$H$96,'[43]28'!$D$94:$E$96,'[43]28'!$D$100:$E$102,'[43]28'!$G$100:$H$102,'[43]28'!$D$106:$E$108,'[43]28'!$G$106:$H$108,'[43]28'!$D$167:$E$169</definedName>
    <definedName name="PARAM1_1" localSheetId="14">#REF!</definedName>
    <definedName name="PARAM1_1" localSheetId="10">#REF!</definedName>
    <definedName name="PARAM1_1" localSheetId="12">#REF!</definedName>
    <definedName name="PARAM1_1">#REF!</definedName>
    <definedName name="PARAM1_2" localSheetId="14">#REF!</definedName>
    <definedName name="PARAM1_2" localSheetId="10">#REF!</definedName>
    <definedName name="PARAM1_2" localSheetId="12">#REF!</definedName>
    <definedName name="PARAM1_2">#REF!</definedName>
    <definedName name="PARAM2" localSheetId="14">#REF!</definedName>
    <definedName name="PARAM2" localSheetId="10">#REF!</definedName>
    <definedName name="PARAM2" localSheetId="12">#REF!</definedName>
    <definedName name="PARAM2">#REF!</definedName>
    <definedName name="PARSENS1_1" localSheetId="14">[12]MAIN!$B$1344</definedName>
    <definedName name="PARSENS1_1">[3]MAIN!$B$1344</definedName>
    <definedName name="PARSENS1_2" localSheetId="14">[12]MAIN!$C$1344</definedName>
    <definedName name="PARSENS1_2">[3]MAIN!$C$1344</definedName>
    <definedName name="PARSENS2" localSheetId="14">[12]MAIN!$A$1355</definedName>
    <definedName name="PARSENS2">[3]MAIN!$A$1355</definedName>
    <definedName name="PER_ET" localSheetId="14">#REF!</definedName>
    <definedName name="PER_ET" localSheetId="10">#REF!</definedName>
    <definedName name="PER_ET">#REF!</definedName>
    <definedName name="Personal">'[58]6 Списки'!$A$2:$A$20</definedName>
    <definedName name="pi" localSheetId="14">[12]MAIN!$F$16</definedName>
    <definedName name="pi">[3]MAIN!$F$16</definedName>
    <definedName name="polta" localSheetId="14">#REF!</definedName>
    <definedName name="polta" localSheetId="10">#REF!</definedName>
    <definedName name="polta" localSheetId="12">#REF!</definedName>
    <definedName name="polta">#REF!</definedName>
    <definedName name="PostEE">[20]Параметры!$B$7</definedName>
    <definedName name="PostEEList">[20]Лист!$A$60</definedName>
    <definedName name="PostTE">[20]Лист!$B$281</definedName>
    <definedName name="PostTEList">[20]Лист!$A$280</definedName>
    <definedName name="PR_ET">[21]TEHSHEET!#REF!</definedName>
    <definedName name="PR_ET_4">#N/A</definedName>
    <definedName name="PR_OBJ_ET">[21]TEHSHEET!#REF!</definedName>
    <definedName name="PR_OBJ_ET_4">#N/A</definedName>
    <definedName name="PR_OPT" localSheetId="14">#REF!</definedName>
    <definedName name="PR_OPT" localSheetId="10">#REF!</definedName>
    <definedName name="PR_OPT">#REF!</definedName>
    <definedName name="PR_OPT_4">"#REF!"</definedName>
    <definedName name="PR_ROZN" localSheetId="14">#REF!</definedName>
    <definedName name="PR_ROZN" localSheetId="10">#REF!</definedName>
    <definedName name="PR_ROZN">#REF!</definedName>
    <definedName name="PR_ROZN_4">"#REF!"</definedName>
    <definedName name="PRINT_SENS" localSheetId="14">#REF!</definedName>
    <definedName name="PRINT_SENS" localSheetId="10">#REF!</definedName>
    <definedName name="PRINT_SENS" localSheetId="12">#REF!</definedName>
    <definedName name="PRINT_SENS">#REF!</definedName>
    <definedName name="PRO" localSheetId="14">[12]MAIN!#REF!</definedName>
    <definedName name="PRO" localSheetId="10">[3]MAIN!#REF!</definedName>
    <definedName name="PRO" localSheetId="12">[3]MAIN!#REF!</definedName>
    <definedName name="PRO">[3]MAIN!#REF!</definedName>
    <definedName name="ProchPotrEE">[20]Параметры!$B$11</definedName>
    <definedName name="ProchPotrEEList">[20]Лист!$A$180</definedName>
    <definedName name="ProchPotrTE">[20]Лист!$B$331</definedName>
    <definedName name="ProchPotrTEList">[20]Лист!$A$330</definedName>
    <definedName name="PROD1" localSheetId="14">[12]MAIN!$65:$66</definedName>
    <definedName name="PROD1">[3]MAIN!$A$65:$IV$66</definedName>
    <definedName name="PROD2" localSheetId="14">[12]MAIN!$68:$69</definedName>
    <definedName name="PROD2">[3]MAIN!$A$68:$IV$69</definedName>
    <definedName name="Project" localSheetId="14">[59]Списки!$B$2:$B$21</definedName>
    <definedName name="project">[3]MAIN!$A$13</definedName>
    <definedName name="PROT" localSheetId="14">#REF!,#REF!,#REF!,#REF!,#REF!,#REF!</definedName>
    <definedName name="PROT" localSheetId="10">#REF!,#REF!,#REF!,#REF!,#REF!,#REF!</definedName>
    <definedName name="PROT">#REF!,#REF!,#REF!,#REF!,#REF!,#REF!</definedName>
    <definedName name="protect" localSheetId="14">#REF!,#REF!,#REF!,#REF!</definedName>
    <definedName name="protect" localSheetId="10">#REF!,#REF!,#REF!,#REF!</definedName>
    <definedName name="protect">#REF!,#REF!,#REF!,#REF!</definedName>
    <definedName name="push5" localSheetId="14">[16]!push5</definedName>
    <definedName name="push5">[17]!push5</definedName>
    <definedName name="q">#N/A</definedName>
    <definedName name="qq" localSheetId="14">#N/A</definedName>
    <definedName name="qq" localSheetId="10">'Омская область до 01.12.'!qq</definedName>
    <definedName name="qq">[4]!qq</definedName>
    <definedName name="qw" localSheetId="14">[16]!qw</definedName>
    <definedName name="qw">[17]!qw</definedName>
    <definedName name="qwqwwqw" localSheetId="14">[16]!qwqwwqw</definedName>
    <definedName name="qwqwwqw">[17]!qwqwwqw</definedName>
    <definedName name="qwsdsd" localSheetId="14">[16]!qwsdsd</definedName>
    <definedName name="qwsdsd">[17]!qwsdsd</definedName>
    <definedName name="RAZMER1" localSheetId="14">#REF!</definedName>
    <definedName name="RAZMER1" localSheetId="10">#REF!</definedName>
    <definedName name="RAZMER1" localSheetId="12">#REF!</definedName>
    <definedName name="RAZMER1">#REF!</definedName>
    <definedName name="RAZMER2" localSheetId="14">#REF!</definedName>
    <definedName name="RAZMER2" localSheetId="10">#REF!</definedName>
    <definedName name="RAZMER2" localSheetId="12">#REF!</definedName>
    <definedName name="RAZMER2">#REF!</definedName>
    <definedName name="RAZMER3" localSheetId="14">#REF!</definedName>
    <definedName name="RAZMER3" localSheetId="10">#REF!</definedName>
    <definedName name="RAZMER3" localSheetId="12">#REF!</definedName>
    <definedName name="RAZMER3">#REF!</definedName>
    <definedName name="RAZMER31" localSheetId="10">#REF!</definedName>
    <definedName name="RAZMER31" localSheetId="12">#REF!</definedName>
    <definedName name="RAZMER31">#REF!</definedName>
    <definedName name="REG">[21]TEHSHEET!$B$2:$B$85</definedName>
    <definedName name="REG_4">#N/A</definedName>
    <definedName name="REG_ET" localSheetId="14">#REF!</definedName>
    <definedName name="REG_ET" localSheetId="10">#REF!</definedName>
    <definedName name="REG_ET">#REF!</definedName>
    <definedName name="REG_ET_4">"#REF!"</definedName>
    <definedName name="REG_PROT" localSheetId="14">#REF!,#REF!,#REF!,#REF!,#REF!,#REF!,#REF!</definedName>
    <definedName name="REG_PROT" localSheetId="10">#REF!,#REF!,#REF!,#REF!,#REF!,#REF!,#REF!</definedName>
    <definedName name="REG_PROT">#REF!,#REF!,#REF!,#REF!,#REF!,#REF!,#REF!</definedName>
    <definedName name="REG_PROT_4">"#REF!,#REF!,#REF!,#REF!,#REF!,#REF!,#REF!"</definedName>
    <definedName name="REGcom" localSheetId="14">#REF!</definedName>
    <definedName name="REGcom" localSheetId="10">#REF!</definedName>
    <definedName name="REGcom">#REF!</definedName>
    <definedName name="REGcom_4">"#REF!"</definedName>
    <definedName name="REGION">[60]TEHSHEET!$B$2:$B$86</definedName>
    <definedName name="REGIONS" localSheetId="14">[42]TEHSHEET!$C$6:$C$89</definedName>
    <definedName name="REGIONS" localSheetId="10">#REF!</definedName>
    <definedName name="REGIONS" localSheetId="12">[49]База!$C$6:$C$89</definedName>
    <definedName name="REGIONS">#REF!</definedName>
    <definedName name="REGNUM" localSheetId="14">#REF!</definedName>
    <definedName name="REGNUM" localSheetId="10">#REF!</definedName>
    <definedName name="REGNUM">#REF!</definedName>
    <definedName name="REGUL" localSheetId="14">#REF!</definedName>
    <definedName name="REGUL" localSheetId="10">#REF!</definedName>
    <definedName name="REGUL">#REF!</definedName>
    <definedName name="REGUL_4">"#REF!"</definedName>
    <definedName name="Rep_cur" localSheetId="14">[12]MAIN!$F$28</definedName>
    <definedName name="Rep_cur">[3]MAIN!$F$28</definedName>
    <definedName name="revenues" localSheetId="14">[12]MAIN!$F$90:$AL$90</definedName>
    <definedName name="revenues">[3]MAIN!$F$90:$AL$90</definedName>
    <definedName name="rgk" localSheetId="14">[42]FST5!$G$214:$G$217,[42]FST5!$G$219:$G$224,[42]FST5!$G$226,[42]FST5!$G$228,[42]FST5!$G$230,[42]FST5!$G$232,[42]FST5!$G$197:$G$212</definedName>
    <definedName name="rgk" localSheetId="12">[49]База!$G$214:$G$217,[49]База!$G$219:$G$224,[49]База!$G$226,[49]База!$G$228,[49]База!$G$230,[49]База!$G$232,[49]База!$G$197:$G$212</definedName>
    <definedName name="rgk">[28]FST5!$G$214:$G$217,[28]FST5!$G$219:$G$224,[28]FST5!$G$226,[28]FST5!$G$228,[28]FST5!$G$230,[28]FST5!$G$232,[28]FST5!$G$197:$G$212</definedName>
    <definedName name="ROZN_09">'[28]2009'!#REF!</definedName>
    <definedName name="rr" localSheetId="14">#N/A</definedName>
    <definedName name="rr" localSheetId="10">'Омская область до 01.12.'!rr</definedName>
    <definedName name="rr">[4]!rr</definedName>
    <definedName name="ŕŕ" localSheetId="14">#N/A</definedName>
    <definedName name="ŕŕ" localSheetId="10">'Омская область до 01.12.'!ŕŕ</definedName>
    <definedName name="ŕŕ">[4]!ŕŕ</definedName>
    <definedName name="rr_4">"'рт-передача'!rr"</definedName>
    <definedName name="ŕŕ_4">"'рт-передача'!ŕŕ"</definedName>
    <definedName name="RRE" localSheetId="14">#REF!</definedName>
    <definedName name="RRE" localSheetId="10">#REF!</definedName>
    <definedName name="RRE">#REF!</definedName>
    <definedName name="RRE_4">"#REF!"</definedName>
    <definedName name="rrr">[61]Справочники!$B$23:$B$26</definedName>
    <definedName name="rrtget6" localSheetId="12">[6]!rrtget6</definedName>
    <definedName name="rrtget6">#N/A</definedName>
    <definedName name="rsk_list">[62]Info!$C$4:$C$25</definedName>
    <definedName name="rt" localSheetId="14">#N/A</definedName>
    <definedName name="rt" localSheetId="10">'Омская область до 01.12.'!rt</definedName>
    <definedName name="rt">[4]!rt</definedName>
    <definedName name="rtiroeti" localSheetId="14">[16]!rtiroeti</definedName>
    <definedName name="rtiroeti">[17]!rtiroeti</definedName>
    <definedName name="s" localSheetId="10">#REF!</definedName>
    <definedName name="s" localSheetId="12">#REF!</definedName>
    <definedName name="s">#REF!</definedName>
    <definedName name="S1_" localSheetId="14">#REF!</definedName>
    <definedName name="S1_" localSheetId="10">#REF!</definedName>
    <definedName name="S1_" localSheetId="12">#REF!</definedName>
    <definedName name="S1_">#REF!</definedName>
    <definedName name="S10_" localSheetId="14">#REF!</definedName>
    <definedName name="S10_" localSheetId="10">#REF!</definedName>
    <definedName name="S10_" localSheetId="12">#REF!</definedName>
    <definedName name="S10_">#REF!</definedName>
    <definedName name="S11_" localSheetId="14">#REF!</definedName>
    <definedName name="S11_" localSheetId="10">#REF!</definedName>
    <definedName name="S11_" localSheetId="12">#REF!</definedName>
    <definedName name="S11_">#REF!</definedName>
    <definedName name="S12_" localSheetId="14">#REF!</definedName>
    <definedName name="S12_" localSheetId="10">#REF!</definedName>
    <definedName name="S12_" localSheetId="12">#REF!</definedName>
    <definedName name="S12_">#REF!</definedName>
    <definedName name="S13_" localSheetId="14">#REF!</definedName>
    <definedName name="S13_" localSheetId="10">#REF!</definedName>
    <definedName name="S13_" localSheetId="12">#REF!</definedName>
    <definedName name="S13_">#REF!</definedName>
    <definedName name="S14_" localSheetId="14">#REF!</definedName>
    <definedName name="S14_" localSheetId="10">#REF!</definedName>
    <definedName name="S14_" localSheetId="12">#REF!</definedName>
    <definedName name="S14_">#REF!</definedName>
    <definedName name="S15_" localSheetId="14">#REF!</definedName>
    <definedName name="S15_" localSheetId="10">#REF!</definedName>
    <definedName name="S15_" localSheetId="12">#REF!</definedName>
    <definedName name="S15_">#REF!</definedName>
    <definedName name="S16_" localSheetId="14">#REF!</definedName>
    <definedName name="S16_" localSheetId="10">#REF!</definedName>
    <definedName name="S16_" localSheetId="12">#REF!</definedName>
    <definedName name="S16_">#REF!</definedName>
    <definedName name="S17_" localSheetId="14">#REF!</definedName>
    <definedName name="S17_" localSheetId="10">#REF!</definedName>
    <definedName name="S17_" localSheetId="12">#REF!</definedName>
    <definedName name="S17_">#REF!</definedName>
    <definedName name="S18_" localSheetId="14">#REF!</definedName>
    <definedName name="S18_" localSheetId="10">#REF!</definedName>
    <definedName name="S18_" localSheetId="12">#REF!</definedName>
    <definedName name="S18_">#REF!</definedName>
    <definedName name="S19_" localSheetId="14">#REF!</definedName>
    <definedName name="S19_" localSheetId="10">#REF!</definedName>
    <definedName name="S19_" localSheetId="12">#REF!</definedName>
    <definedName name="S19_">#REF!</definedName>
    <definedName name="S2_" localSheetId="14">#REF!</definedName>
    <definedName name="S2_" localSheetId="10">#REF!</definedName>
    <definedName name="S2_" localSheetId="12">#REF!</definedName>
    <definedName name="S2_">#REF!</definedName>
    <definedName name="S20_" localSheetId="14">#REF!</definedName>
    <definedName name="S20_" localSheetId="10">#REF!</definedName>
    <definedName name="S20_" localSheetId="12">#REF!</definedName>
    <definedName name="S20_">#REF!</definedName>
    <definedName name="S3_" localSheetId="14">#REF!</definedName>
    <definedName name="S3_" localSheetId="10">#REF!</definedName>
    <definedName name="S3_" localSheetId="12">#REF!</definedName>
    <definedName name="S3_">#REF!</definedName>
    <definedName name="S4_" localSheetId="14">#REF!</definedName>
    <definedName name="S4_" localSheetId="10">#REF!</definedName>
    <definedName name="S4_" localSheetId="12">#REF!</definedName>
    <definedName name="S4_">#REF!</definedName>
    <definedName name="S5_" localSheetId="14">#REF!</definedName>
    <definedName name="S5_" localSheetId="10">#REF!</definedName>
    <definedName name="S5_" localSheetId="12">#REF!</definedName>
    <definedName name="S5_">#REF!</definedName>
    <definedName name="S6_" localSheetId="14">#REF!</definedName>
    <definedName name="S6_" localSheetId="10">#REF!</definedName>
    <definedName name="S6_" localSheetId="12">#REF!</definedName>
    <definedName name="S6_">#REF!</definedName>
    <definedName name="S7_" localSheetId="14">#REF!</definedName>
    <definedName name="S7_" localSheetId="10">#REF!</definedName>
    <definedName name="S7_" localSheetId="12">#REF!</definedName>
    <definedName name="S7_">#REF!</definedName>
    <definedName name="S8_" localSheetId="14">#REF!</definedName>
    <definedName name="S8_" localSheetId="10">#REF!</definedName>
    <definedName name="S8_" localSheetId="12">#REF!</definedName>
    <definedName name="S8_">#REF!</definedName>
    <definedName name="S9_" localSheetId="14">#REF!</definedName>
    <definedName name="S9_" localSheetId="10">#REF!</definedName>
    <definedName name="S9_" localSheetId="12">#REF!</definedName>
    <definedName name="S9_">#REF!</definedName>
    <definedName name="sadfsd">[63]t_настройки!$I$88</definedName>
    <definedName name="SALAR1" localSheetId="14">[12]MAIN!$146:$150</definedName>
    <definedName name="SALAR1">[3]MAIN!$A$146:$IV$150</definedName>
    <definedName name="SALAR2" localSheetId="14">[12]MAIN!$156:$160</definedName>
    <definedName name="SALAR2">[3]MAIN!$A$156:$IV$160</definedName>
    <definedName name="SALAR3" localSheetId="14">[12]MAIN!$166:$170</definedName>
    <definedName name="SALAR3">[3]MAIN!$A$166:$IV$170</definedName>
    <definedName name="SALAR4" localSheetId="14">[12]MAIN!$176:$180</definedName>
    <definedName name="SALAR4">[3]MAIN!$A$176:$IV$180</definedName>
    <definedName name="SAPBEXrevision" hidden="1">1</definedName>
    <definedName name="SAPBEXsysID" hidden="1">"BW2"</definedName>
    <definedName name="SAPBEXwbID" hidden="1">"479GSPMTNK9HM4ZSIVE5K2SH6"</definedName>
    <definedName name="sasasa" localSheetId="14">[16]!sasasa</definedName>
    <definedName name="sasasa">[17]!sasasa</definedName>
    <definedName name="sasf" localSheetId="14">[16]!sasf</definedName>
    <definedName name="sasf">[17]!sasf</definedName>
    <definedName name="SBT_ET" localSheetId="14">#REF!</definedName>
    <definedName name="SBT_ET" localSheetId="10">#REF!</definedName>
    <definedName name="SBT_ET">#REF!</definedName>
    <definedName name="SBT_ET_4">"#REF!"</definedName>
    <definedName name="SBT_PROT" localSheetId="14">#REF!,#REF!,#REF!,#REF!,'Забайкальский край до 01.12.'!P1_SBT_PROT</definedName>
    <definedName name="SBT_PROT" localSheetId="10">#REF!,#REF!,#REF!,#REF!,'Омская область до 01.12.'!P1_SBT_PROT</definedName>
    <definedName name="SBT_PROT">#REF!,#REF!,#REF!,#REF!,P1_SBT_PROT</definedName>
    <definedName name="SBT_PROT_4">"#REF!,#REF!,#REF!,#REF!,P1_SBT_PROT"</definedName>
    <definedName name="SBTcom" localSheetId="14">#REF!</definedName>
    <definedName name="SBTcom" localSheetId="10">#REF!</definedName>
    <definedName name="SBTcom">#REF!</definedName>
    <definedName name="SBTcom_4">"#REF!"</definedName>
    <definedName name="sbyt" localSheetId="14">[42]FST5!$G$70:$G$75,[42]FST5!$G$77:$G$78,[42]FST5!$G$80:$G$83,[42]FST5!$G$85,[42]FST5!$G$87:$G$91,[42]FST5!$G$93,[42]FST5!$G$95:$G$97,[42]FST5!$G$52:$G$68</definedName>
    <definedName name="sbyt" localSheetId="12">[49]База!$G$70:$G$75,[49]База!$G$77:$G$78,[49]База!$G$80:$G$83,[49]База!$G$85,[49]База!$G$87:$G$91,[49]База!$G$93,[49]База!$G$95:$G$97,[49]База!$G$52:$G$68</definedName>
    <definedName name="sbyt">[28]FST5!$G$70:$G$75,[28]FST5!$G$77:$G$78,[28]FST5!$G$80:$G$83,[28]FST5!$G$85,[28]FST5!$G$87:$G$91,[28]FST5!$G$93,[28]FST5!$G$95:$G$97,[28]FST5!$G$52:$G$68</definedName>
    <definedName name="SCENARIOS" localSheetId="14">[42]TEHSHEET!$K$6:$K$7</definedName>
    <definedName name="SCENARIOS" localSheetId="12">[49]База!$K$6:$K$7</definedName>
    <definedName name="SCENARIOS">[64]TEHSHEET!$K$6:$K$7</definedName>
    <definedName name="sch" localSheetId="14">#REF!</definedName>
    <definedName name="sch" localSheetId="10">#REF!</definedName>
    <definedName name="sch">#REF!</definedName>
    <definedName name="SCOPE" localSheetId="14">#REF!</definedName>
    <definedName name="SCOPE" localSheetId="10">#REF!</definedName>
    <definedName name="SCOPE">#REF!</definedName>
    <definedName name="SCOPE_16_LD" localSheetId="14">#REF!</definedName>
    <definedName name="SCOPE_16_LD" localSheetId="10">#REF!</definedName>
    <definedName name="SCOPE_16_LD">#REF!</definedName>
    <definedName name="SCOPE_16_LD_4">"#REF!"</definedName>
    <definedName name="SCOPE_16_PRT" localSheetId="14">'Забайкальский край до 01.12.'!P1_SCOPE_16_PRT,'Забайкальский край до 01.12.'!P2_SCOPE_16_PRT</definedName>
    <definedName name="SCOPE_16_PRT" localSheetId="10">[0]!P1_SCOPE_16_PRT,[0]!P2_SCOPE_16_PRT</definedName>
    <definedName name="SCOPE_16_PRT" localSheetId="12">'Республика Хакасия до 01.12.'!P1_SCOPE_16_PRT,'Республика Хакасия до 01.12.'!P2_SCOPE_16_PRT</definedName>
    <definedName name="SCOPE_16_PRT">P1_SCOPE_16_PRT,P2_SCOPE_16_PRT</definedName>
    <definedName name="SCOPE_17.1_LD" localSheetId="14">#REF!</definedName>
    <definedName name="SCOPE_17.1_LD" localSheetId="10">#REF!</definedName>
    <definedName name="SCOPE_17.1_LD">#REF!</definedName>
    <definedName name="SCOPE_17.1_LD_4">"#REF!"</definedName>
    <definedName name="SCOPE_17.1_PRT" localSheetId="14">'[42]17.1'!$D$14:$F$17,'[42]17.1'!$D$19:$F$22,'[42]17.1'!$I$9:$I$12,'[42]17.1'!$I$14:$I$17,'[42]17.1'!$I$19:$I$22,'[42]17.1'!$D$9:$F$12</definedName>
    <definedName name="SCOPE_17.1_PRT" localSheetId="12">[49]База!$D$14:$F$17,[49]База!$D$19:$F$22,[49]База!$I$9:$I$12,[49]База!$I$14:$I$17,[49]База!$I$19:$I$22,[49]База!$D$9:$F$12</definedName>
    <definedName name="SCOPE_17.1_PRT">'[51]17.1'!$D$14:$F$17,'[51]17.1'!$D$19:$F$22,'[51]17.1'!$I$9:$I$12,'[51]17.1'!$I$14:$I$17,'[51]17.1'!$I$19:$I$22,'[51]17.1'!$D$9:$F$12</definedName>
    <definedName name="SCOPE_17_LD" localSheetId="14">#REF!</definedName>
    <definedName name="SCOPE_17_LD" localSheetId="10">#REF!</definedName>
    <definedName name="SCOPE_17_LD">#REF!</definedName>
    <definedName name="SCOPE_17_LD_4">"#REF!"</definedName>
    <definedName name="SCOPE_17_PRT" localSheetId="14">'[42]17'!$J$39:$M$41,'[42]17'!$E$43:$H$51,'[42]17'!$J$43:$M$51,'[42]17'!$E$54:$H$56,'[42]17'!$E$58:$H$66,'[42]17'!$E$69:$M$81,'[42]17'!$E$9:$H$11,'Забайкальский край до 01.12.'!P1_SCOPE_17_PRT</definedName>
    <definedName name="SCOPE_17_PRT" localSheetId="10">'[51]17'!$J$39:$M$41,'[51]17'!$E$43:$H$51,'[51]17'!$J$43:$M$51,'[51]17'!$E$54:$H$56,'[51]17'!$E$58:$H$66,'[51]17'!$E$69:$M$81,'[51]17'!$E$9:$H$11,[0]!P1_SCOPE_17_PRT</definedName>
    <definedName name="SCOPE_17_PRT" localSheetId="12">[57]База!$J$39:$M$41,[57]База!$E$43:$H$51,[57]База!$J$43:$M$51,[57]База!$E$54:$H$56,[57]База!$E$58:$H$66,[57]База!$E$69:$M$81,[57]База!$E$9:$H$11,'Республика Хакасия до 01.12.'!P1_SCOPE_17_PRT</definedName>
    <definedName name="SCOPE_17_PRT">'[51]17'!$J$39:$M$41,'[51]17'!$E$43:$H$51,'[51]17'!$J$43:$M$51,'[51]17'!$E$54:$H$56,'[51]17'!$E$58:$H$66,'[51]17'!$E$69:$M$81,'[51]17'!$E$9:$H$11,P1_SCOPE_17_PRT</definedName>
    <definedName name="SCOPE_2" localSheetId="14">#REF!</definedName>
    <definedName name="SCOPE_2" localSheetId="10">#REF!</definedName>
    <definedName name="SCOPE_2" localSheetId="12">#REF!</definedName>
    <definedName name="SCOPE_2">#REF!</definedName>
    <definedName name="SCOPE_2.1_LD" localSheetId="14">#REF!</definedName>
    <definedName name="SCOPE_2.1_LD" localSheetId="10">#REF!</definedName>
    <definedName name="SCOPE_2.1_LD">#REF!</definedName>
    <definedName name="SCOPE_2.1_LD_4">"#REF!"</definedName>
    <definedName name="SCOPE_2.1_PRT" localSheetId="14">#REF!</definedName>
    <definedName name="SCOPE_2.1_PRT" localSheetId="10">#REF!</definedName>
    <definedName name="SCOPE_2.1_PRT">#REF!</definedName>
    <definedName name="SCOPE_2.1_PRT_4">"#REF!"</definedName>
    <definedName name="SCOPE_2.2_LD" localSheetId="14">#REF!</definedName>
    <definedName name="SCOPE_2.2_LD" localSheetId="10">#REF!</definedName>
    <definedName name="SCOPE_2.2_LD">#REF!</definedName>
    <definedName name="SCOPE_2.2_LD_4">"#REF!"</definedName>
    <definedName name="SCOPE_2.2_PRT" localSheetId="14">#REF!</definedName>
    <definedName name="SCOPE_2.2_PRT" localSheetId="10">#REF!</definedName>
    <definedName name="SCOPE_2.2_PRT">#REF!</definedName>
    <definedName name="SCOPE_2.2_PRT_4">"#REF!"</definedName>
    <definedName name="SCOPE_2_1" localSheetId="14">#REF!</definedName>
    <definedName name="SCOPE_2_1" localSheetId="10">#REF!</definedName>
    <definedName name="SCOPE_2_1" localSheetId="12">#REF!</definedName>
    <definedName name="SCOPE_2_1">#REF!</definedName>
    <definedName name="SCOPE_2_1_5">"#REF!"</definedName>
    <definedName name="SCOPE_2_5">"#REF!"</definedName>
    <definedName name="SCOPE_2_DR1" localSheetId="14">#REF!</definedName>
    <definedName name="SCOPE_2_DR1" localSheetId="10">#REF!</definedName>
    <definedName name="SCOPE_2_DR1">#REF!</definedName>
    <definedName name="SCOPE_2_DR1_4">"#REF!"</definedName>
    <definedName name="SCOPE_2_DR10" localSheetId="14">#REF!</definedName>
    <definedName name="SCOPE_2_DR10" localSheetId="10">#REF!</definedName>
    <definedName name="SCOPE_2_DR10">#REF!</definedName>
    <definedName name="SCOPE_2_DR10_4">"#REF!"</definedName>
    <definedName name="SCOPE_2_DR11" localSheetId="14">#REF!</definedName>
    <definedName name="SCOPE_2_DR11" localSheetId="10">#REF!</definedName>
    <definedName name="SCOPE_2_DR11">#REF!</definedName>
    <definedName name="SCOPE_2_DR11_4">"#REF!"</definedName>
    <definedName name="SCOPE_2_DR2" localSheetId="14">#REF!</definedName>
    <definedName name="SCOPE_2_DR2" localSheetId="10">#REF!</definedName>
    <definedName name="SCOPE_2_DR2">#REF!</definedName>
    <definedName name="SCOPE_2_DR2_4">"#REF!"</definedName>
    <definedName name="SCOPE_2_DR3" localSheetId="14">#REF!</definedName>
    <definedName name="SCOPE_2_DR3" localSheetId="10">#REF!</definedName>
    <definedName name="SCOPE_2_DR3">#REF!</definedName>
    <definedName name="SCOPE_2_DR3_4">"#REF!"</definedName>
    <definedName name="SCOPE_2_DR4" localSheetId="14">#REF!</definedName>
    <definedName name="SCOPE_2_DR4" localSheetId="10">#REF!</definedName>
    <definedName name="SCOPE_2_DR4">#REF!</definedName>
    <definedName name="SCOPE_2_DR4_4">"#REF!"</definedName>
    <definedName name="SCOPE_2_DR5" localSheetId="14">#REF!</definedName>
    <definedName name="SCOPE_2_DR5" localSheetId="10">#REF!</definedName>
    <definedName name="SCOPE_2_DR5">#REF!</definedName>
    <definedName name="SCOPE_2_DR5_4">"#REF!"</definedName>
    <definedName name="SCOPE_2_DR6" localSheetId="14">#REF!</definedName>
    <definedName name="SCOPE_2_DR6" localSheetId="10">#REF!</definedName>
    <definedName name="SCOPE_2_DR6">#REF!</definedName>
    <definedName name="SCOPE_2_DR6_4">"#REF!"</definedName>
    <definedName name="SCOPE_2_DR7" localSheetId="14">#REF!</definedName>
    <definedName name="SCOPE_2_DR7" localSheetId="10">#REF!</definedName>
    <definedName name="SCOPE_2_DR7">#REF!</definedName>
    <definedName name="SCOPE_2_DR7_4">"#REF!"</definedName>
    <definedName name="SCOPE_2_DR8" localSheetId="14">#REF!</definedName>
    <definedName name="SCOPE_2_DR8" localSheetId="10">#REF!</definedName>
    <definedName name="SCOPE_2_DR8">#REF!</definedName>
    <definedName name="SCOPE_2_DR8_4">"#REF!"</definedName>
    <definedName name="SCOPE_2_DR9" localSheetId="14">#REF!</definedName>
    <definedName name="SCOPE_2_DR9" localSheetId="10">#REF!</definedName>
    <definedName name="SCOPE_2_DR9">#REF!</definedName>
    <definedName name="SCOPE_2_DR9_4">"#REF!"</definedName>
    <definedName name="SCOPE_24_LD" localSheetId="14">'[42]24'!$E$8:$J$47,'[42]24'!$E$49:$J$66</definedName>
    <definedName name="SCOPE_24_LD" localSheetId="12">[49]База!$E$8:$J$47,[49]База!$E$49:$J$66</definedName>
    <definedName name="SCOPE_24_LD">'[51]24'!$E$8:$J$47,'[51]24'!$E$49:$J$66</definedName>
    <definedName name="SCOPE_24_PRT" localSheetId="14">'[42]24'!$E$41:$I$41,'[42]24'!$E$34:$I$34,'[42]24'!$E$36:$I$36,'[42]24'!$E$43:$I$43</definedName>
    <definedName name="SCOPE_24_PRT" localSheetId="12">[49]База!$E$41:$I$41,[49]База!$E$34:$I$34,[49]База!$E$36:$I$36,[49]База!$E$43:$I$43</definedName>
    <definedName name="SCOPE_24_PRT">'[51]24'!$E$41:$I$41,'[51]24'!$E$34:$I$34,'[51]24'!$E$36:$I$36,'[51]24'!$E$43:$I$43</definedName>
    <definedName name="SCOPE_25_LD" localSheetId="14">#REF!</definedName>
    <definedName name="SCOPE_25_LD" localSheetId="10">#REF!</definedName>
    <definedName name="SCOPE_25_LD">#REF!</definedName>
    <definedName name="SCOPE_25_LD_4">"#REF!"</definedName>
    <definedName name="SCOPE_25_PRT" localSheetId="14">'[42]25'!$E$20:$I$20,'[42]25'!$E$34:$I$34,'[42]25'!$E$41:$I$41,'[42]25'!$E$8:$I$10</definedName>
    <definedName name="SCOPE_25_PRT" localSheetId="12">[49]База!$E$20:$I$20,[49]База!$E$34:$I$34,[49]База!$E$41:$I$41,[49]База!$E$8:$I$10</definedName>
    <definedName name="SCOPE_25_PRT">'[51]25'!$E$20:$I$20,'[51]25'!$E$34:$I$34,'[51]25'!$E$41:$I$41,'[51]25'!$E$8:$I$10</definedName>
    <definedName name="SCOPE_3_DR1" localSheetId="14">#REF!</definedName>
    <definedName name="SCOPE_3_DR1" localSheetId="10">#REF!</definedName>
    <definedName name="SCOPE_3_DR1">#REF!</definedName>
    <definedName name="SCOPE_3_DR1_4">"#REF!"</definedName>
    <definedName name="SCOPE_3_DR10" localSheetId="14">#REF!</definedName>
    <definedName name="SCOPE_3_DR10" localSheetId="10">#REF!</definedName>
    <definedName name="SCOPE_3_DR10">#REF!</definedName>
    <definedName name="SCOPE_3_DR10_4">"#REF!"</definedName>
    <definedName name="SCOPE_3_DR11" localSheetId="14">#REF!</definedName>
    <definedName name="SCOPE_3_DR11" localSheetId="10">#REF!</definedName>
    <definedName name="SCOPE_3_DR11">#REF!</definedName>
    <definedName name="SCOPE_3_DR11_4">"#REF!"</definedName>
    <definedName name="SCOPE_3_DR2" localSheetId="14">#REF!</definedName>
    <definedName name="SCOPE_3_DR2" localSheetId="10">#REF!</definedName>
    <definedName name="SCOPE_3_DR2">#REF!</definedName>
    <definedName name="SCOPE_3_DR2_4">"#REF!"</definedName>
    <definedName name="SCOPE_3_DR3" localSheetId="14">#REF!</definedName>
    <definedName name="SCOPE_3_DR3" localSheetId="10">#REF!</definedName>
    <definedName name="SCOPE_3_DR3">#REF!</definedName>
    <definedName name="SCOPE_3_DR3_4">"#REF!"</definedName>
    <definedName name="SCOPE_3_DR4" localSheetId="14">#REF!</definedName>
    <definedName name="SCOPE_3_DR4" localSheetId="10">#REF!</definedName>
    <definedName name="SCOPE_3_DR4">#REF!</definedName>
    <definedName name="SCOPE_3_DR4_4">"#REF!"</definedName>
    <definedName name="SCOPE_3_DR5" localSheetId="14">#REF!</definedName>
    <definedName name="SCOPE_3_DR5" localSheetId="10">#REF!</definedName>
    <definedName name="SCOPE_3_DR5">#REF!</definedName>
    <definedName name="SCOPE_3_DR5_4">"#REF!"</definedName>
    <definedName name="SCOPE_3_DR6" localSheetId="14">#REF!</definedName>
    <definedName name="SCOPE_3_DR6" localSheetId="10">#REF!</definedName>
    <definedName name="SCOPE_3_DR6">#REF!</definedName>
    <definedName name="SCOPE_3_DR6_4">"#REF!"</definedName>
    <definedName name="SCOPE_3_DR7" localSheetId="14">#REF!</definedName>
    <definedName name="SCOPE_3_DR7" localSheetId="10">#REF!</definedName>
    <definedName name="SCOPE_3_DR7">#REF!</definedName>
    <definedName name="SCOPE_3_DR7_4">"#REF!"</definedName>
    <definedName name="SCOPE_3_DR8" localSheetId="14">#REF!</definedName>
    <definedName name="SCOPE_3_DR8" localSheetId="10">#REF!</definedName>
    <definedName name="SCOPE_3_DR8">#REF!</definedName>
    <definedName name="SCOPE_3_DR8_4">"#REF!"</definedName>
    <definedName name="SCOPE_3_DR9" localSheetId="14">#REF!</definedName>
    <definedName name="SCOPE_3_DR9" localSheetId="10">#REF!</definedName>
    <definedName name="SCOPE_3_DR9">#REF!</definedName>
    <definedName name="SCOPE_3_DR9_4">"#REF!"</definedName>
    <definedName name="SCOPE_3_LD" localSheetId="14">#REF!</definedName>
    <definedName name="SCOPE_3_LD" localSheetId="10">#REF!</definedName>
    <definedName name="SCOPE_3_LD">#REF!</definedName>
    <definedName name="SCOPE_3_LD_4">"#REF!"</definedName>
    <definedName name="SCOPE_3_PRT" localSheetId="14">#REF!</definedName>
    <definedName name="SCOPE_3_PRT" localSheetId="10">#REF!</definedName>
    <definedName name="SCOPE_3_PRT">#REF!</definedName>
    <definedName name="SCOPE_3_PRT_4">"#REF!"</definedName>
    <definedName name="SCOPE_4">"#REF!"</definedName>
    <definedName name="SCOPE_4_LD" localSheetId="14">#REF!</definedName>
    <definedName name="SCOPE_4_LD" localSheetId="10">#REF!</definedName>
    <definedName name="SCOPE_4_LD">#REF!</definedName>
    <definedName name="SCOPE_4_LD_4">"#REF!"</definedName>
    <definedName name="SCOPE_4_PRT" localSheetId="14">'[42]4'!$Z$27:$AC$31,'[42]4'!$F$14:$I$20,'Забайкальский край до 01.12.'!P1_SCOPE_4_PRT,'Забайкальский край до 01.12.'!P2_SCOPE_4_PRT</definedName>
    <definedName name="SCOPE_4_PRT" localSheetId="10">'[51]4'!$Z$27:$AC$31,'[51]4'!$F$14:$I$20,[0]!P1_SCOPE_4_PRT,[0]!P2_SCOPE_4_PRT</definedName>
    <definedName name="SCOPE_4_PRT" localSheetId="12">[57]База!$Z$27:$AC$31,[57]База!$F$14:$I$20,'Республика Хакасия до 01.12.'!P1_SCOPE_4_PRT,'Республика Хакасия до 01.12.'!P2_SCOPE_4_PRT</definedName>
    <definedName name="SCOPE_4_PRT">'[51]4'!$Z$27:$AC$31,'[51]4'!$F$14:$I$20,P1_SCOPE_4_PRT,P2_SCOPE_4_PRT</definedName>
    <definedName name="SCOPE_5_LD" localSheetId="14">#REF!</definedName>
    <definedName name="SCOPE_5_LD" localSheetId="10">#REF!</definedName>
    <definedName name="SCOPE_5_LD">#REF!</definedName>
    <definedName name="SCOPE_5_LD_4">"#REF!"</definedName>
    <definedName name="SCOPE_5_PRT" localSheetId="14">'[42]5'!$Z$27:$AC$31,'[42]5'!$F$14:$I$21,'Забайкальский край до 01.12.'!P1_SCOPE_5_PRT,'Забайкальский край до 01.12.'!P2_SCOPE_5_PRT</definedName>
    <definedName name="SCOPE_5_PRT" localSheetId="10">'[51]5'!$Z$27:$AC$31,'[51]5'!$F$14:$I$21,[0]!P1_SCOPE_5_PRT,[0]!P2_SCOPE_5_PRT</definedName>
    <definedName name="SCOPE_5_PRT" localSheetId="12">[57]База!$Z$27:$AC$31,[57]База!$F$14:$I$21,'Республика Хакасия до 01.12.'!P1_SCOPE_5_PRT,'Республика Хакасия до 01.12.'!P2_SCOPE_5_PRT</definedName>
    <definedName name="SCOPE_5_PRT">'[51]5'!$Z$27:$AC$31,'[51]5'!$F$14:$I$21,P1_SCOPE_5_PRT,P2_SCOPE_5_PRT</definedName>
    <definedName name="SCOPE_6" localSheetId="10">#REF!</definedName>
    <definedName name="SCOPE_6">#REF!</definedName>
    <definedName name="SCOPE_CL">[65]Справочники!$F$11:$F$11</definedName>
    <definedName name="SCOPE_CORR" localSheetId="14">#REF!,#REF!,#REF!,#REF!,#REF!,'Забайкальский край до 01.12.'!P1_SCOPE_CORR,'Забайкальский край до 01.12.'!P2_SCOPE_CORR</definedName>
    <definedName name="SCOPE_CORR" localSheetId="10">#REF!,#REF!,#REF!,#REF!,#REF!,'Омская область до 01.12.'!P1_SCOPE_CORR,'Омская область до 01.12.'!P2_SCOPE_CORR</definedName>
    <definedName name="SCOPE_CORR" localSheetId="12">#REF!,#REF!,#REF!,#REF!,#REF!,'[6]себестоимость2015 (1)'!P1_SCOPE_CORR,'[6]себестоимость2015 (1)'!P2_SCOPE_CORR</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14">#REF!</definedName>
    <definedName name="SCOPE_CPR" localSheetId="10">#REF!</definedName>
    <definedName name="SCOPE_CPR" localSheetId="12">#REF!</definedName>
    <definedName name="SCOPE_CPR">#REF!</definedName>
    <definedName name="SCOPE_CPR_5">"#REF!"</definedName>
    <definedName name="SCOPE_DATA_CNG" localSheetId="14">#REF!,#REF!,#REF!</definedName>
    <definedName name="SCOPE_DATA_CNG" localSheetId="10">#REF!,#REF!,#REF!</definedName>
    <definedName name="SCOPE_DATA_CNG">#REF!,#REF!,#REF!</definedName>
    <definedName name="SCOPE_DOP" localSheetId="14">[42]Регионы!#REF!,'Забайкальский край до 01.12.'!P1_SCOPE_DOP</definedName>
    <definedName name="SCOPE_DOP" localSheetId="10">[52]Регионы!#REF!,'Омская область до 01.12.'!P1_SCOPE_DOP</definedName>
    <definedName name="SCOPE_DOP" localSheetId="12">#REF!,'[6]себестоимость2015 (1)'!P1_SCOPE_DOP</definedName>
    <definedName name="SCOPE_DOP">[52]Регионы!#REF!,[4]!P1_SCOPE_DOP</definedName>
    <definedName name="SCOPE_DOP_4">#N/A</definedName>
    <definedName name="SCOPE_DOP_5">#N/A</definedName>
    <definedName name="SCOPE_DOP2" localSheetId="14">#REF!,#REF!,#REF!,#REF!,#REF!,#REF!</definedName>
    <definedName name="SCOPE_DOP2" localSheetId="10">#REF!,#REF!,#REF!,#REF!,#REF!,#REF!</definedName>
    <definedName name="SCOPE_DOP2" localSheetId="12">#REF!,#REF!,#REF!,#REF!,#REF!,#REF!</definedName>
    <definedName name="SCOPE_DOP2">#REF!,#REF!,#REF!,#REF!,#REF!,#REF!</definedName>
    <definedName name="SCOPE_DOP2_5">"#REF!,#REF!,#REF!,#REF!,#REF!,#REF!"</definedName>
    <definedName name="SCOPE_DOP3" localSheetId="14">#REF!,#REF!,#REF!,#REF!,#REF!,#REF!</definedName>
    <definedName name="SCOPE_DOP3" localSheetId="10">#REF!,#REF!,#REF!,#REF!,#REF!,#REF!</definedName>
    <definedName name="SCOPE_DOP3" localSheetId="12">#REF!,#REF!,#REF!,#REF!,#REF!,#REF!</definedName>
    <definedName name="SCOPE_DOP3">#REF!,#REF!,#REF!,#REF!,#REF!,#REF!</definedName>
    <definedName name="SCOPE_DOP3_5">"#REF!,#REF!,#REF!,#REF!,#REF!,#REF!"</definedName>
    <definedName name="SCOPE_ESOLD" localSheetId="14">#REF!</definedName>
    <definedName name="SCOPE_ESOLD" localSheetId="10">#REF!</definedName>
    <definedName name="SCOPE_ESOLD">#REF!</definedName>
    <definedName name="SCOPE_ESOLD_4">"#REF!"</definedName>
    <definedName name="SCOPE_ETALON" localSheetId="14">#REF!</definedName>
    <definedName name="SCOPE_ETALON" localSheetId="10">#REF!</definedName>
    <definedName name="SCOPE_ETALON">#REF!</definedName>
    <definedName name="SCOPE_ETALON_4">"#REF!"</definedName>
    <definedName name="SCOPE_ETALON2" localSheetId="14">#REF!</definedName>
    <definedName name="SCOPE_ETALON2" localSheetId="10">#REF!</definedName>
    <definedName name="SCOPE_ETALON2">#REF!</definedName>
    <definedName name="SCOPE_F1_PRT" localSheetId="14">'[42]Ф-1 (для АО-энерго)'!$D$86:$E$95,'Забайкальский край до 01.12.'!P1_SCOPE_F1_PRT,'Забайкальский край до 01.12.'!P2_SCOPE_F1_PRT,'Забайкальский край до 01.12.'!P3_SCOPE_F1_PRT,'Забайкальский край до 01.12.'!P4_SCOPE_F1_PRT</definedName>
    <definedName name="SCOPE_F1_PRT" localSheetId="10">'[51]Ф-1 (для АО-энерго)'!$D$86:$E$95,[0]!P1_SCOPE_F1_PRT,[0]!P2_SCOPE_F1_PRT,[0]!P3_SCOPE_F1_PRT,[0]!P4_SCOPE_F1_PRT</definedName>
    <definedName name="SCOPE_F1_PRT" localSheetId="12">[57]База!$D$86:$E$95,'Республика Хакасия до 01.12.'!P1_SCOPE_F1_PRT,'Республика Хакасия до 01.12.'!P2_SCOPE_F1_PRT,'Республика Хакасия до 01.12.'!P3_SCOPE_F1_PRT,'Республика Хакасия до 01.12.'!P4_SCOPE_F1_PRT</definedName>
    <definedName name="SCOPE_F1_PRT">'[51]Ф-1 (для АО-энерго)'!$D$86:$E$95,P1_SCOPE_F1_PRT,P2_SCOPE_F1_PRT,P3_SCOPE_F1_PRT,P4_SCOPE_F1_PRT</definedName>
    <definedName name="SCOPE_F2_LD1" localSheetId="14">#REF!</definedName>
    <definedName name="SCOPE_F2_LD1" localSheetId="10">#REF!</definedName>
    <definedName name="SCOPE_F2_LD1">#REF!</definedName>
    <definedName name="SCOPE_F2_LD1_4">"#REF!"</definedName>
    <definedName name="SCOPE_F2_LD2" localSheetId="14">#REF!</definedName>
    <definedName name="SCOPE_F2_LD2" localSheetId="10">#REF!</definedName>
    <definedName name="SCOPE_F2_LD2">#REF!</definedName>
    <definedName name="SCOPE_F2_LD2_4">"#REF!"</definedName>
    <definedName name="SCOPE_F2_PRT" localSheetId="14">'[42]Ф-2 (для АО-энерго)'!$C$5:$D$5,'[42]Ф-2 (для АО-энерго)'!$C$52:$C$57,'[42]Ф-2 (для АО-энерго)'!$D$57:$G$57,'Забайкальский край до 01.12.'!P1_SCOPE_F2_PRT,'Забайкальский край до 01.12.'!P2_SCOPE_F2_PRT</definedName>
    <definedName name="SCOPE_F2_PRT" localSheetId="10">'[51]Ф-2 (для АО-энерго)'!$C$5:$D$5,'[51]Ф-2 (для АО-энерго)'!$C$52:$C$57,'[51]Ф-2 (для АО-энерго)'!$D$57:$G$57,[0]!P1_SCOPE_F2_PRT,[0]!P2_SCOPE_F2_PRT</definedName>
    <definedName name="SCOPE_F2_PRT" localSheetId="12">[57]База!$C$5:$D$5,[57]База!$C$52:$C$57,[57]База!$D$57:$G$57,'Республика Хакасия до 01.12.'!P1_SCOPE_F2_PRT,'Республика Хакасия до 01.12.'!P2_SCOPE_F2_PRT</definedName>
    <definedName name="SCOPE_F2_PRT">'[51]Ф-2 (для АО-энерго)'!$C$5:$D$5,'[51]Ф-2 (для АО-энерго)'!$C$52:$C$57,'[51]Ф-2 (для АО-энерго)'!$D$57:$G$57,P1_SCOPE_F2_PRT,P2_SCOPE_F2_PRT</definedName>
    <definedName name="SCOPE_FL">[65]Справочники!$H$11:$H$14</definedName>
    <definedName name="SCOPE_FLOAD" localSheetId="14">#REF!,'Забайкальский край до 01.12.'!P1_SCOPE_FLOAD</definedName>
    <definedName name="SCOPE_FLOAD" localSheetId="10">#REF!,'Омская область до 01.12.'!P1_SCOPE_FLOAD</definedName>
    <definedName name="SCOPE_FLOAD">#REF!,P1_SCOPE_FLOAD</definedName>
    <definedName name="SCOPE_FLOAD_4">"#REF!,P1_SCOPE_FLOAD"</definedName>
    <definedName name="SCOPE_FOR_LOAD" localSheetId="10">#REF!</definedName>
    <definedName name="SCOPE_FOR_LOAD">#REF!</definedName>
    <definedName name="SCOPE_FOR_LOAD_01" localSheetId="10">#REF!</definedName>
    <definedName name="SCOPE_FOR_LOAD_01">#REF!</definedName>
    <definedName name="SCOPE_FORM46_EE1" localSheetId="14">#REF!</definedName>
    <definedName name="SCOPE_FORM46_EE1" localSheetId="10">#REF!</definedName>
    <definedName name="SCOPE_FORM46_EE1">#REF!</definedName>
    <definedName name="SCOPE_FORM46_EE1_4">"#REF!"</definedName>
    <definedName name="SCOPE_FORM46_EE1_ZAG_KOD">[21]Заголовок!#REF!</definedName>
    <definedName name="SCOPE_FORM46_EE1_ZAG_KOD_4">#N/A</definedName>
    <definedName name="SCOPE_FRML" localSheetId="14">#REF!,#REF!,'Забайкальский край до 01.12.'!P1_SCOPE_FRML</definedName>
    <definedName name="SCOPE_FRML" localSheetId="10">#REF!,#REF!,'Омская область до 01.12.'!P1_SCOPE_FRML</definedName>
    <definedName name="SCOPE_FRML">#REF!,#REF!,P1_SCOPE_FRML</definedName>
    <definedName name="SCOPE_FRML_4">"#REF!,#REF!,P1_SCOPE_FRML"</definedName>
    <definedName name="SCOPE_FST7" localSheetId="14">#REF!,#REF!,#REF!,#REF!,'Забайкальский край до 01.12.'!P1_SCOPE_FST7</definedName>
    <definedName name="SCOPE_FST7" localSheetId="10">#REF!,#REF!,#REF!,#REF!,'Омская область до 01.12.'!P1_SCOPE_FST7</definedName>
    <definedName name="SCOPE_FST7" localSheetId="12">#REF!,#REF!,#REF!,#REF!,'[6]себестоимость2015 (1)'!P1_SCOPE_FST7</definedName>
    <definedName name="SCOPE_FST7">#REF!,#REF!,#REF!,#REF!,P1_SCOPE_FST7</definedName>
    <definedName name="SCOPE_FST7_4">"#REF!,#REF!,#REF!,#REF!,P1_SCOPE_FST7"</definedName>
    <definedName name="SCOPE_FST7_5">"#REF!,#REF!,#REF!,#REF!,'Расчет ср тарифов для БП'!P1_SCOPE_FST7"</definedName>
    <definedName name="SCOPE_FUEL_ET" localSheetId="10">#REF!</definedName>
    <definedName name="SCOPE_FUEL_ET">#REF!</definedName>
    <definedName name="SCOPE_FULL_LOAD" localSheetId="14">'Забайкальский край до 01.12.'!P16_SCOPE_FULL_LOAD,'Забайкальский край до 01.12.'!P17_SCOPE_FULL_LOAD</definedName>
    <definedName name="SCOPE_FULL_LOAD" localSheetId="10">'Омская область до 01.12.'!P16_SCOPE_FULL_LOAD,'Омская область до 01.12.'!P17_SCOPE_FULL_LOAD</definedName>
    <definedName name="SCOPE_FULL_LOAD" localSheetId="12">'Республика Хакасия до 01.12.'!P16_SCOPE_FULL_LOAD,'Республика Хакасия до 01.12.'!P17_SCOPE_FULL_LOAD</definedName>
    <definedName name="SCOPE_FULL_LOAD">P16_SCOPE_FULL_LOAD,P17_SCOPE_FULL_LOAD</definedName>
    <definedName name="SCOPE_IND" localSheetId="14">#REF!,#REF!,'Забайкальский край до 01.12.'!P1_SCOPE_IND,'Забайкальский край до 01.12.'!P2_SCOPE_IND,'Забайкальский край до 01.12.'!P3_SCOPE_IND,'Забайкальский край до 01.12.'!P4_SCOPE_IND</definedName>
    <definedName name="SCOPE_IND" localSheetId="10">#REF!,#REF!,'Омская область до 01.12.'!P1_SCOPE_IND,'Омская область до 01.12.'!P2_SCOPE_IND,'Омская область до 01.12.'!P3_SCOPE_IND,'Омская область до 01.12.'!P4_SCOPE_IND</definedName>
    <definedName name="SCOPE_IND" localSheetId="12">#REF!,#REF!,'[6]себестоимость2015 (1)'!P1_SCOPE_IND,'[6]себестоимость2015 (1)'!P2_SCOPE_IND,'[6]себестоимость2015 (1)'!P3_SCOPE_IND,'[6]себестоимость2015 (1)'!P4_SCOPE_IND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10">#REF!</definedName>
    <definedName name="SCOPE_IND1">#REF!</definedName>
    <definedName name="SCOPE_IND2" localSheetId="14">#REF!,#REF!,#REF!,'Забайкальский край до 01.12.'!P1_SCOPE_IND2,'Забайкальский край до 01.12.'!P2_SCOPE_IND2,'Забайкальский край до 01.12.'!P3_SCOPE_IND2,'Забайкальский край до 01.12.'!P4_SCOPE_IND2</definedName>
    <definedName name="SCOPE_IND2" localSheetId="10">#REF!,#REF!,#REF!,'Омская область до 01.12.'!P1_SCOPE_IND2,'Омская область до 01.12.'!P2_SCOPE_IND2,'Омская область до 01.12.'!P3_SCOPE_IND2,'Омская область до 01.12.'!P4_SCOPE_IND2</definedName>
    <definedName name="SCOPE_IND2" localSheetId="12">#REF!,#REF!,#REF!,'[6]себестоимость2015 (1)'!P1_SCOPE_IND2,'[6]себестоимость2015 (1)'!P2_SCOPE_IND2,'[6]себестоимость2015 (1)'!P3_SCOPE_IND2,'[6]себестоимость2015 (1)'!P4_SCOPE_IND2</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14">#REF!</definedName>
    <definedName name="scope_ld" localSheetId="10">#REF!</definedName>
    <definedName name="scope_ld">#REF!</definedName>
    <definedName name="SCOPE_LOAD" localSheetId="14">#REF!</definedName>
    <definedName name="SCOPE_LOAD" localSheetId="10">#REF!</definedName>
    <definedName name="SCOPE_LOAD">#REF!</definedName>
    <definedName name="SCOPE_LOAD_FUEL" localSheetId="14">#REF!</definedName>
    <definedName name="SCOPE_LOAD_FUEL" localSheetId="10">#REF!</definedName>
    <definedName name="SCOPE_LOAD_FUEL">#REF!</definedName>
    <definedName name="SCOPE_LOAD1" localSheetId="14">#REF!</definedName>
    <definedName name="SCOPE_LOAD1" localSheetId="10">#REF!</definedName>
    <definedName name="SCOPE_LOAD1">#REF!</definedName>
    <definedName name="SCOPE_LOAD2" localSheetId="14">'[66]Стоимость ЭЭ'!$G$111:$AN$113,'[66]Стоимость ЭЭ'!$G$93:$AN$95,'[66]Стоимость ЭЭ'!$G$51:$AN$53</definedName>
    <definedName name="SCOPE_LOAD2">'[67]Стоимость ЭЭ'!$G$111:$AN$113,'[67]Стоимость ЭЭ'!$G$93:$AN$95,'[67]Стоимость ЭЭ'!$G$51:$AN$53</definedName>
    <definedName name="SCOPE_LOAD3" localSheetId="10">#REF!</definedName>
    <definedName name="SCOPE_LOAD3">#REF!</definedName>
    <definedName name="SCOPE_LOAD4" localSheetId="10">#REF!</definedName>
    <definedName name="SCOPE_LOAD4">#REF!</definedName>
    <definedName name="SCOPE_MO" localSheetId="14">[68]Справочники!$K$6:$K$742,[68]Справочники!#REF!</definedName>
    <definedName name="SCOPE_MO" localSheetId="10">[69]Справочники!$K$6:$K$742,[69]Справочники!#REF!</definedName>
    <definedName name="SCOPE_MO">[69]Справочники!$K$6:$K$742,[69]Справочники!#REF!</definedName>
    <definedName name="SCOPE_MUPS" localSheetId="14">[68]Свод!#REF!,[68]Свод!#REF!</definedName>
    <definedName name="SCOPE_MUPS" localSheetId="10">[69]Свод!#REF!,[69]Свод!#REF!</definedName>
    <definedName name="SCOPE_MUPS">[69]Свод!#REF!,[69]Свод!#REF!</definedName>
    <definedName name="SCOPE_MUPS_NAMES" localSheetId="14">[68]Свод!#REF!,[68]Свод!#REF!</definedName>
    <definedName name="SCOPE_MUPS_NAMES" localSheetId="10">[69]Свод!#REF!,[69]Свод!#REF!</definedName>
    <definedName name="SCOPE_MUPS_NAMES">[69]Свод!#REF!,[69]Свод!#REF!</definedName>
    <definedName name="SCOPE_NALOG" localSheetId="14">[70]Справочники!$R$3:$R$4</definedName>
    <definedName name="SCOPE_NALOG">[71]Справочники!$R$3:$R$4</definedName>
    <definedName name="SCOPE_NET_DATE" localSheetId="14">#REF!,#REF!,#REF!,'Забайкальский край до 01.12.'!P1_SCOPE_NET_DATE</definedName>
    <definedName name="SCOPE_NET_DATE" localSheetId="10">#REF!,#REF!,#REF!,'Омская область до 01.12.'!P1_SCOPE_NET_DATE</definedName>
    <definedName name="SCOPE_NET_DATE">#REF!,#REF!,#REF!,P1_SCOPE_NET_DATE</definedName>
    <definedName name="SCOPE_NET_NVV" localSheetId="14">#REF!,'Забайкальский край до 01.12.'!P1_SCOPE_NET_NVV</definedName>
    <definedName name="SCOPE_NET_NVV" localSheetId="10">#REF!,'Омская область до 01.12.'!P1_SCOPE_NET_NVV</definedName>
    <definedName name="SCOPE_NET_NVV">#REF!,P1_SCOPE_NET_NVV</definedName>
    <definedName name="SCOPE_NOTIND" localSheetId="14">'Забайкальский край до 01.12.'!P1_SCOPE_NOTIND,'Забайкальский край до 01.12.'!P2_SCOPE_NOTIND,'Забайкальский край до 01.12.'!P3_SCOPE_NOTIND,'Забайкальский край до 01.12.'!P4_SCOPE_NOTIND,'Забайкальский край до 01.12.'!P5_SCOPE_NOTIND,'Забайкальский край до 01.12.'!P6_SCOPE_NOTIND,'Забайкальский край до 01.12.'!P7_SCOPE_NOTIND,'Забайкальский край до 01.12.'!P8_SCOPE_NOTIND</definedName>
    <definedName name="SCOPE_NOTIND" localSheetId="10">'Омская область до 01.12.'!P1_SCOPE_NOTIND,'Омская область до 01.12.'!P2_SCOPE_NOTIND,'Омская область до 01.12.'!P3_SCOPE_NOTIND,'Омская область до 01.12.'!P4_SCOPE_NOTIND,'Омская область до 01.12.'!P5_SCOPE_NOTIND,'Омская область до 01.12.'!P6_SCOPE_NOTIND,'Омская область до 01.12.'!P7_SCOPE_NOTIND,'Омская область до 01.12.'!P8_SCOPE_NOTIND</definedName>
    <definedName name="SCOPE_NOTIND" localSheetId="12">'Республика Хакасия до 01.12.'!P1_SCOPE_NOTIND,'Республика Хакасия до 01.12.'!P2_SCOPE_NOTIND,'Республика Хакасия до 01.12.'!P3_SCOPE_NOTIND,'Республика Хакасия до 01.12.'!P4_SCOPE_NOTIND,'Республика Хакасия до 01.12.'!P5_SCOPE_NOTIND,'Республика Хакасия до 01.12.'!P6_SCOPE_NOTIND,'Республика Хакасия до 01.12.'!P7_SCOPE_NOTIND,'Республика Хакасия до 01.12.'!P8_SCOPE_NOTIND</definedName>
    <definedName name="SCOPE_NOTIND">P1_SCOPE_NOTIND,P2_SCOPE_NOTIND,P3_SCOPE_NOTIND,P4_SCOPE_NOTIND,P5_SCOPE_NOTIND,P6_SCOPE_NOTIND,P7_SCOPE_NOTIND,P8_SCOPE_NOTIND</definedName>
    <definedName name="SCOPE_NotInd2" localSheetId="14">'Забайкальский край до 01.12.'!P4_SCOPE_NotInd2,'Забайкальский край до 01.12.'!P5_SCOPE_NotInd2,'Забайкальский край до 01.12.'!P6_SCOPE_NotInd2,'Забайкальский край до 01.12.'!P7_SCOPE_NotInd2</definedName>
    <definedName name="SCOPE_NotInd2" localSheetId="10">'Омская область до 01.12.'!P4_SCOPE_NotInd2,'Омская область до 01.12.'!P5_SCOPE_NotInd2,'Омская область до 01.12.'!P6_SCOPE_NotInd2,'Омская область до 01.12.'!P7_SCOPE_NotInd2</definedName>
    <definedName name="SCOPE_NotInd2" localSheetId="12">'Республика Хакасия до 01.12.'!P4_SCOPE_NotInd2,'Республика Хакасия до 01.12.'!P5_SCOPE_NotInd2,'Республика Хакасия до 01.12.'!P6_SCOPE_NotInd2,'Республика Хакасия до 01.12.'!P7_SCOPE_NotInd2</definedName>
    <definedName name="SCOPE_NotInd2">P4_SCOPE_NotInd2,P5_SCOPE_NotInd2,P6_SCOPE_NotInd2,P7_SCOPE_NotInd2</definedName>
    <definedName name="SCOPE_NotInd3" localSheetId="14">#REF!,#REF!,#REF!,'Забайкальский край до 01.12.'!P1_SCOPE_NotInd3,'Забайкальский край до 01.12.'!P2_SCOPE_NotInd3</definedName>
    <definedName name="SCOPE_NotInd3" localSheetId="10">#REF!,#REF!,#REF!,'Омская область до 01.12.'!P1_SCOPE_NotInd3,'Омская область до 01.12.'!P2_SCOPE_NotInd3</definedName>
    <definedName name="SCOPE_NotInd3" localSheetId="12">#REF!,#REF!,#REF!,'[6]себестоимость2015 (1)'!P1_SCOPE_NotInd3,'[6]себестоимость2015 (1)'!P2_SCOPE_NotInd3</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14">#REF!</definedName>
    <definedName name="SCOPE_ORE" localSheetId="10">#REF!</definedName>
    <definedName name="SCOPE_ORE">#REF!</definedName>
    <definedName name="SCOPE_OUTD" localSheetId="14">[42]FST5!$G$23:$G$30,[42]FST5!$G$32:$G$35,[42]FST5!$G$37,[42]FST5!$G$39:$G$45,[42]FST5!$G$47,[42]FST5!$G$49,[42]FST5!$G$5:$G$21</definedName>
    <definedName name="SCOPE_OUTD" localSheetId="12">[49]База!$G$23:$G$30,[49]База!$G$32:$G$35,[49]База!$G$37,[49]База!$G$39:$G$45,[49]База!$G$47,[49]База!$G$49,[49]База!$G$5:$G$21</definedName>
    <definedName name="SCOPE_OUTD">[28]FST5!$G$23:$G$30,[28]FST5!$G$32:$G$35,[28]FST5!$G$37,[28]FST5!$G$39:$G$45,[28]FST5!$G$47,[28]FST5!$G$49,[28]FST5!$G$5:$G$21</definedName>
    <definedName name="SCOPE_PER_LD" localSheetId="14">#REF!</definedName>
    <definedName name="SCOPE_PER_LD" localSheetId="10">#REF!</definedName>
    <definedName name="SCOPE_PER_LD">#REF!</definedName>
    <definedName name="SCOPE_PER_LD_4">"#REF!"</definedName>
    <definedName name="SCOPE_PER_PRT" localSheetId="14">'Забайкальский край до 01.12.'!P5_SCOPE_PER_PRT,'Забайкальский край до 01.12.'!P6_SCOPE_PER_PRT,'Забайкальский край до 01.12.'!P7_SCOPE_PER_PRT,'Забайкальский край до 01.12.'!P8_SCOPE_PER_PRT</definedName>
    <definedName name="SCOPE_PER_PRT" localSheetId="10">[0]!P5_SCOPE_PER_PRT,[0]!P6_SCOPE_PER_PRT,[0]!P7_SCOPE_PER_PRT,'Омская область до 01.12.'!P8_SCOPE_PER_PRT</definedName>
    <definedName name="SCOPE_PER_PRT" localSheetId="12">'Республика Хакасия до 01.12.'!P5_SCOPE_PER_PRT,'Республика Хакасия до 01.12.'!P6_SCOPE_PER_PRT,'Республика Хакасия до 01.12.'!P7_SCOPE_PER_PRT,'Республика Хакасия до 01.12.'!P8_SCOPE_PER_PRT</definedName>
    <definedName name="SCOPE_PER_PRT">P5_SCOPE_PER_PRT,P6_SCOPE_PER_PRT,P7_SCOPE_PER_PRT,P8_SCOPE_PER_PRT</definedName>
    <definedName name="SCOPE_PRD" localSheetId="14">#REF!</definedName>
    <definedName name="SCOPE_PRD" localSheetId="10">#REF!</definedName>
    <definedName name="SCOPE_PRD">#REF!</definedName>
    <definedName name="SCOPE_PRD_ET" localSheetId="14">#REF!</definedName>
    <definedName name="SCOPE_PRD_ET" localSheetId="10">#REF!</definedName>
    <definedName name="SCOPE_PRD_ET">#REF!</definedName>
    <definedName name="SCOPE_PRD_ET2" localSheetId="14">#REF!</definedName>
    <definedName name="SCOPE_PRD_ET2" localSheetId="10">#REF!</definedName>
    <definedName name="SCOPE_PRD_ET2">#REF!</definedName>
    <definedName name="SCOPE_PRIM" localSheetId="14">#REF!,#REF!,#REF!,#REF!</definedName>
    <definedName name="SCOPE_PRIM" localSheetId="10">#REF!,#REF!,#REF!,#REF!</definedName>
    <definedName name="SCOPE_PRIM">#REF!,#REF!,#REF!,#REF!</definedName>
    <definedName name="SCOPE_PRT" localSheetId="14">#REF!,#REF!,#REF!,#REF!,#REF!,#REF!</definedName>
    <definedName name="SCOPE_PRT" localSheetId="10">#REF!,#REF!,#REF!,#REF!,#REF!,#REF!</definedName>
    <definedName name="SCOPE_PRT">#REF!,#REF!,#REF!,#REF!,#REF!,#REF!</definedName>
    <definedName name="SCOPE_PRZ" localSheetId="14">#REF!</definedName>
    <definedName name="SCOPE_PRZ" localSheetId="10">#REF!</definedName>
    <definedName name="SCOPE_PRZ">#REF!</definedName>
    <definedName name="SCOPE_PRZ_ET" localSheetId="14">#REF!</definedName>
    <definedName name="SCOPE_PRZ_ET" localSheetId="10">#REF!</definedName>
    <definedName name="SCOPE_PRZ_ET">#REF!</definedName>
    <definedName name="SCOPE_PRZ_ET2" localSheetId="14">#REF!</definedName>
    <definedName name="SCOPE_PRZ_ET2" localSheetId="10">#REF!</definedName>
    <definedName name="SCOPE_PRZ_ET2">#REF!</definedName>
    <definedName name="SCOPE_RAB1" localSheetId="10">#REF!</definedName>
    <definedName name="SCOPE_RAB1">#REF!</definedName>
    <definedName name="SCOPE_RAB2" localSheetId="10">#REF!</definedName>
    <definedName name="SCOPE_RAB2">#REF!</definedName>
    <definedName name="SCOPE_REGIONS" localSheetId="14">#REF!</definedName>
    <definedName name="SCOPE_REGIONS" localSheetId="10">#REF!</definedName>
    <definedName name="SCOPE_REGIONS">#REF!</definedName>
    <definedName name="SCOPE_REGLD" localSheetId="14">#REF!</definedName>
    <definedName name="SCOPE_REGLD" localSheetId="10">#REF!</definedName>
    <definedName name="SCOPE_REGLD">#REF!</definedName>
    <definedName name="SCOPE_REGLD_4">"#REF!"</definedName>
    <definedName name="SCOPE_REGS" localSheetId="14">#REF!,#REF!,#REF!,'Забайкальский край до 01.12.'!P1_SCOPE_REGS</definedName>
    <definedName name="SCOPE_REGS" localSheetId="10">#REF!,#REF!,#REF!,'Омская область до 01.12.'!P1_SCOPE_REGS</definedName>
    <definedName name="SCOPE_REGS">#REF!,#REF!,#REF!,P1_SCOPE_REGS</definedName>
    <definedName name="SCOPE_RG" localSheetId="14">#REF!</definedName>
    <definedName name="SCOPE_RG" localSheetId="10">#REF!</definedName>
    <definedName name="SCOPE_RG">#REF!</definedName>
    <definedName name="SCOPE_SAVE2" localSheetId="14">#REF!,#REF!,#REF!,#REF!,#REF!,'Забайкальский край до 01.12.'!P1_SCOPE_SAVE2,'Забайкальский край до 01.12.'!P2_SCOPE_SAVE2</definedName>
    <definedName name="SCOPE_SAVE2" localSheetId="10">#REF!,#REF!,#REF!,#REF!,#REF!,'Омская область до 01.12.'!P1_SCOPE_SAVE2,'Омская область до 01.12.'!P2_SCOPE_SAVE2</definedName>
    <definedName name="SCOPE_SAVE2" localSheetId="12">#REF!,#REF!,#REF!,#REF!,#REF!,'[6]себестоимость2015 (1)'!P1_SCOPE_SAVE2,'[6]себестоимость2015 (1)'!P2_SCOPE_SAVE2</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14">#REF!</definedName>
    <definedName name="SCOPE_SBTLD" localSheetId="10">#REF!</definedName>
    <definedName name="SCOPE_SBTLD">#REF!</definedName>
    <definedName name="SCOPE_SBTLD_4">"#REF!"</definedName>
    <definedName name="SCOPE_SETLD" localSheetId="14">#REF!</definedName>
    <definedName name="SCOPE_SETLD" localSheetId="10">#REF!</definedName>
    <definedName name="SCOPE_SETLD">#REF!</definedName>
    <definedName name="SCOPE_SETLD_4">"#REF!"</definedName>
    <definedName name="SCOPE_SPR_ET" localSheetId="10">#REF!</definedName>
    <definedName name="SCOPE_SPR_ET">#REF!</definedName>
    <definedName name="SCOPE_SPR_PRT" localSheetId="14">[42]Справочники!$D$21:$J$22,[42]Справочники!$E$13:$I$14,[42]Справочники!$F$27:$H$28</definedName>
    <definedName name="SCOPE_SPR_PRT" localSheetId="12">[49]База!$D$21:$J$22,[49]База!$E$13:$I$14,[49]База!$F$27:$H$28</definedName>
    <definedName name="SCOPE_SPR_PRT">[51]Справочники!$D$21:$J$22,[51]Справочники!$E$13:$I$14,[51]Справочники!$F$27:$H$28</definedName>
    <definedName name="SCOPE_SS" localSheetId="14">#REF!,#REF!,#REF!,#REF!,#REF!,#REF!</definedName>
    <definedName name="SCOPE_SS" localSheetId="10">#REF!,#REF!,#REF!,#REF!,#REF!,#REF!</definedName>
    <definedName name="SCOPE_SS" localSheetId="12">#REF!,#REF!,#REF!,#REF!,#REF!,#REF!</definedName>
    <definedName name="SCOPE_SS">#REF!,#REF!,#REF!,#REF!,#REF!,#REF!</definedName>
    <definedName name="SCOPE_SS_5">"#REF!,#REF!,#REF!,#REF!,#REF!,#REF!"</definedName>
    <definedName name="SCOPE_SS2" localSheetId="14">#REF!</definedName>
    <definedName name="SCOPE_SS2" localSheetId="10">#REF!</definedName>
    <definedName name="SCOPE_SS2" localSheetId="12">#REF!</definedName>
    <definedName name="SCOPE_SS2">#REF!</definedName>
    <definedName name="SCOPE_SS2_5">"#REF!"</definedName>
    <definedName name="SCOPE_SV_LD1" localSheetId="14">#REF!,#REF!,#REF!,#REF!,#REF!,'Забайкальский край до 01.12.'!P1_SCOPE_SV_LD1</definedName>
    <definedName name="SCOPE_SV_LD1" localSheetId="10">[51]свод!$E$104:$M$104,[51]свод!$E$106:$M$117,[51]свод!$E$120:$M$121,[51]свод!$E$123:$M$127,[51]свод!$E$10:$M$68,[0]!P1_SCOPE_SV_LD1</definedName>
    <definedName name="SCOPE_SV_LD1" localSheetId="12">#REF!,#REF!,#REF!,#REF!,#REF!,'[6]себестоимость2015 (1)'!P1_SCOPE_SV_LD1</definedName>
    <definedName name="SCOPE_SV_LD1">[51]свод!$E$104:$M$104,[51]свод!$E$106:$M$117,[51]свод!$E$120:$M$121,[51]свод!$E$123:$M$127,[51]свод!$E$10:$M$68,P1_SCOPE_SV_LD1</definedName>
    <definedName name="SCOPE_SV_LD1_4">"#REF!,#REF!,#REF!,#REF!,#REF!,P1_SCOPE_SV_LD1"</definedName>
    <definedName name="SCOPE_SV_LD1_5">"#REF!,#REF!,#REF!,#REF!,#REF!,'Расчет ср тарифов для БП'!P1_SCOPE_SV_LD1"</definedName>
    <definedName name="SCOPE_SV_LD2" localSheetId="14">#REF!</definedName>
    <definedName name="SCOPE_SV_LD2" localSheetId="10">#REF!</definedName>
    <definedName name="SCOPE_SV_LD2" localSheetId="12">#REF!</definedName>
    <definedName name="SCOPE_SV_LD2">#REF!</definedName>
    <definedName name="SCOPE_SV_LD2_5">"#REF!"</definedName>
    <definedName name="SCOPE_SV_PRT" localSheetId="14">'Забайкальский край до 01.12.'!P1_SCOPE_SV_PRT,'Забайкальский край до 01.12.'!P2_SCOPE_SV_PRT,'Забайкальский край до 01.12.'!P3_SCOPE_SV_PRT</definedName>
    <definedName name="SCOPE_SV_PRT" localSheetId="10">[0]!P1_SCOPE_SV_PRT,[0]!P2_SCOPE_SV_PRT,[0]!P3_SCOPE_SV_PRT</definedName>
    <definedName name="SCOPE_SV_PRT" localSheetId="12">'Республика Хакасия до 01.12.'!P1_SCOPE_SV_PRT,'Республика Хакасия до 01.12.'!P2_SCOPE_SV_PRT,'Республика Хакасия до 01.12.'!P3_SCOPE_SV_PRT</definedName>
    <definedName name="SCOPE_SV_PRT">P1_SCOPE_SV_PRT,P2_SCOPE_SV_PRT,P3_SCOPE_SV_PRT</definedName>
    <definedName name="SCOPE_SYS_B" localSheetId="14">#REF!</definedName>
    <definedName name="SCOPE_SYS_B" localSheetId="10">#REF!</definedName>
    <definedName name="SCOPE_SYS_B">#REF!</definedName>
    <definedName name="SCOPE_SYS_SVOD">[42]Свод!$L$8:$N$25,P1_SCOPE_SYS_SVOD</definedName>
    <definedName name="SCOPE_TAR">[42]Свод!$G$8:$AA$25,P1_SCOPE_TAR</definedName>
    <definedName name="SCOPE_TAR_B" localSheetId="14">#REF!,#REF!,#REF!</definedName>
    <definedName name="SCOPE_TAR_B" localSheetId="10">#REF!,#REF!,#REF!</definedName>
    <definedName name="SCOPE_TAR_B">#REF!,#REF!,#REF!</definedName>
    <definedName name="SCOPE_TAR_OLD">[42]Свод!$W$103:$W$108,[42]Свод!$H$8:$H$25,P1_SCOPE_TAR_OLD,P2_SCOPE_TAR_OLD</definedName>
    <definedName name="SCOPE_TAR_REG" localSheetId="14">#REF!,#REF!,#REF!,#REF!,#REF!</definedName>
    <definedName name="SCOPE_TAR_REG" localSheetId="10">#REF!,#REF!,#REF!,#REF!,#REF!</definedName>
    <definedName name="SCOPE_TAR_REG">#REF!,#REF!,#REF!,#REF!,#REF!</definedName>
    <definedName name="SCOPE_TAR_SAVE" localSheetId="14">#REF!,#REF!</definedName>
    <definedName name="SCOPE_TAR_SAVE" localSheetId="10">#REF!,#REF!</definedName>
    <definedName name="SCOPE_TAR_SAVE">#REF!,#REF!</definedName>
    <definedName name="SCOPE_TAR_SAVE_B" localSheetId="14">#REF!</definedName>
    <definedName name="SCOPE_TAR_SAVE_B" localSheetId="10">#REF!</definedName>
    <definedName name="SCOPE_TAR_SAVE_B">#REF!</definedName>
    <definedName name="SCOPE_TAR_SYS" localSheetId="14">#REF!</definedName>
    <definedName name="SCOPE_TAR_SYS" localSheetId="10">#REF!</definedName>
    <definedName name="SCOPE_TAR_SYS">#REF!</definedName>
    <definedName name="SCOPE_TP" localSheetId="14">[42]FST5!$L$12:$L$23,[42]FST5!$L$5:$L$8</definedName>
    <definedName name="SCOPE_TP" localSheetId="12">[49]База!$L$12:$L$23,[49]База!$L$5:$L$8</definedName>
    <definedName name="SCOPE_TP">[28]FST5!$L$12:$L$23,[28]FST5!$L$5:$L$8</definedName>
    <definedName name="SCOPE10" localSheetId="14">#REF!</definedName>
    <definedName name="SCOPE10" localSheetId="10">#REF!</definedName>
    <definedName name="SCOPE10">#REF!</definedName>
    <definedName name="SCOPE10_4">"#REF!"</definedName>
    <definedName name="SCOPE11" localSheetId="14">#REF!</definedName>
    <definedName name="SCOPE11" localSheetId="10">#REF!</definedName>
    <definedName name="SCOPE11">#REF!</definedName>
    <definedName name="SCOPE11_4">"#REF!"</definedName>
    <definedName name="SCOPE12" localSheetId="14">#REF!</definedName>
    <definedName name="SCOPE12" localSheetId="10">#REF!</definedName>
    <definedName name="SCOPE12">#REF!</definedName>
    <definedName name="SCOPE12_4">"#REF!"</definedName>
    <definedName name="SCOPE2" localSheetId="14">#REF!</definedName>
    <definedName name="SCOPE2" localSheetId="10">#REF!</definedName>
    <definedName name="SCOPE2">#REF!</definedName>
    <definedName name="SCOPE2_4">"#REF!"</definedName>
    <definedName name="SCOPE3" localSheetId="14">#REF!</definedName>
    <definedName name="SCOPE3" localSheetId="10">#REF!</definedName>
    <definedName name="SCOPE3">#REF!</definedName>
    <definedName name="SCOPE3_4">"#REF!"</definedName>
    <definedName name="SCOPE4" localSheetId="14">#REF!</definedName>
    <definedName name="SCOPE4" localSheetId="10">#REF!</definedName>
    <definedName name="SCOPE4">#REF!</definedName>
    <definedName name="SCOPE4_4">"#REF!"</definedName>
    <definedName name="SCOPE5" localSheetId="14">#REF!</definedName>
    <definedName name="SCOPE5" localSheetId="10">#REF!</definedName>
    <definedName name="SCOPE5">#REF!</definedName>
    <definedName name="SCOPE5_4">"#REF!"</definedName>
    <definedName name="SCOPE6" localSheetId="14">#REF!</definedName>
    <definedName name="SCOPE6" localSheetId="10">#REF!</definedName>
    <definedName name="SCOPE6">#REF!</definedName>
    <definedName name="SCOPE6_4">"#REF!"</definedName>
    <definedName name="SCOPE7" localSheetId="14">#REF!</definedName>
    <definedName name="SCOPE7" localSheetId="10">#REF!</definedName>
    <definedName name="SCOPE7">#REF!</definedName>
    <definedName name="SCOPE7_4">"#REF!"</definedName>
    <definedName name="SCOPE8" localSheetId="14">#REF!</definedName>
    <definedName name="SCOPE8" localSheetId="10">#REF!</definedName>
    <definedName name="SCOPE8">#REF!</definedName>
    <definedName name="SCOPE8_4">"#REF!"</definedName>
    <definedName name="SCOPE9" localSheetId="14">#REF!</definedName>
    <definedName name="SCOPE9" localSheetId="10">#REF!</definedName>
    <definedName name="SCOPE9">#REF!</definedName>
    <definedName name="SCOPE9_4">"#REF!"</definedName>
    <definedName name="sdf" localSheetId="14">#REF!</definedName>
    <definedName name="sdf" localSheetId="10">#REF!</definedName>
    <definedName name="sdf">#REF!</definedName>
    <definedName name="sdhsfj" localSheetId="14">[16]!sdhsfj</definedName>
    <definedName name="sdhsfj">[17]!sdhsfj</definedName>
    <definedName name="sds" localSheetId="14">[16]!sds</definedName>
    <definedName name="sds">[17]!sds</definedName>
    <definedName name="SENSTAB1" localSheetId="14">[12]MAIN!$A$1344:$C$1351</definedName>
    <definedName name="SENSTAB1">[3]MAIN!$A$1344:$C$1351</definedName>
    <definedName name="SENSTAB2" localSheetId="14">[12]MAIN!$A$1355:$H$1360</definedName>
    <definedName name="SENSTAB2">[3]MAIN!$A$1355:$H$1360</definedName>
    <definedName name="SEP" localSheetId="14">#REF!</definedName>
    <definedName name="SEP" localSheetId="10">#REF!</definedName>
    <definedName name="SEP">#REF!</definedName>
    <definedName name="SEP_4">"#REF!"</definedName>
    <definedName name="SET" localSheetId="14">#REF!</definedName>
    <definedName name="SET" localSheetId="10">#REF!</definedName>
    <definedName name="SET">#REF!</definedName>
    <definedName name="SET_ET" localSheetId="14">#REF!</definedName>
    <definedName name="SET_ET" localSheetId="10">#REF!</definedName>
    <definedName name="SET_ET">#REF!</definedName>
    <definedName name="SET_ET_4">"#REF!"</definedName>
    <definedName name="SET_PROT" localSheetId="14">#REF!,#REF!,#REF!,#REF!,#REF!,'Забайкальский край до 01.12.'!P1_SET_PROT</definedName>
    <definedName name="SET_PROT" localSheetId="10">#REF!,#REF!,#REF!,#REF!,#REF!,'Омская область до 01.12.'!P1_SET_PROT</definedName>
    <definedName name="SET_PROT">#REF!,#REF!,#REF!,#REF!,#REF!,P1_SET_PROT</definedName>
    <definedName name="SET_PROT_4">"#REF!,#REF!,#REF!,#REF!,#REF!,P1_SET_PROT"</definedName>
    <definedName name="SET_PRT" localSheetId="14">#REF!,#REF!,#REF!,#REF!,'Забайкальский край до 01.12.'!P1_SET_PRT</definedName>
    <definedName name="SET_PRT" localSheetId="10">#REF!,#REF!,#REF!,#REF!,'Омская область до 01.12.'!P1_SET_PRT</definedName>
    <definedName name="SET_PRT">#REF!,#REF!,#REF!,#REF!,P1_SET_PRT</definedName>
    <definedName name="SET_PRT_4">"#REF!,#REF!,#REF!,#REF!,P1_SET_PRT"</definedName>
    <definedName name="SETcom" localSheetId="14">#REF!</definedName>
    <definedName name="SETcom" localSheetId="10">#REF!</definedName>
    <definedName name="SETcom">#REF!</definedName>
    <definedName name="SETcom_4">"#REF!"</definedName>
    <definedName name="sfghsfjsfjsf" localSheetId="14">[16]!sfghsfjsfjsf</definedName>
    <definedName name="sfghsfjsfjsf">[17]!sfghsfjsfjsf</definedName>
    <definedName name="sfh" localSheetId="14">[16]!sfh</definedName>
    <definedName name="sfh">[17]!sfh</definedName>
    <definedName name="sfhsfjsjsj" localSheetId="14">[16]!sfhsfjsjsj</definedName>
    <definedName name="sfhsfjsjsj">[17]!sfhsfjsjsj</definedName>
    <definedName name="Shares" localSheetId="10">'[15]6'!#REF!</definedName>
    <definedName name="Shares">'[15]6'!#REF!</definedName>
    <definedName name="Sheet2?prefix?">"H"</definedName>
    <definedName name="size" localSheetId="14">#REF!</definedName>
    <definedName name="size" localSheetId="10">#REF!</definedName>
    <definedName name="size" localSheetId="12">#REF!</definedName>
    <definedName name="size">#REF!</definedName>
    <definedName name="SKQnt">[20]Параметры!$B$4</definedName>
    <definedName name="SLT_Purch1" localSheetId="10">'[15]16'!#REF!</definedName>
    <definedName name="SLT_Purch1">'[15]16'!#REF!</definedName>
    <definedName name="SmetaList">[5]Лист!#REF!</definedName>
    <definedName name="social" localSheetId="14">[12]MAIN!$F$627:$AJ$627</definedName>
    <definedName name="social">[3]MAIN!$F$627:$AJ$627</definedName>
    <definedName name="SP_OPT" localSheetId="14">#REF!</definedName>
    <definedName name="SP_OPT" localSheetId="10">#REF!</definedName>
    <definedName name="SP_OPT">#REF!</definedName>
    <definedName name="SP_OPT_4">"#REF!"</definedName>
    <definedName name="SP_OPT_ET">[21]TEHSHEET!#REF!</definedName>
    <definedName name="SP_OPT_ET_4">#N/A</definedName>
    <definedName name="SP_ROZN" localSheetId="14">#REF!</definedName>
    <definedName name="SP_ROZN" localSheetId="10">#REF!</definedName>
    <definedName name="SP_ROZN">#REF!</definedName>
    <definedName name="SP_ROZN_4">"#REF!"</definedName>
    <definedName name="SP_ROZN_ET">[21]TEHSHEET!#REF!</definedName>
    <definedName name="SP_ROZN_ET_4">#N/A</definedName>
    <definedName name="SP_SC_1" localSheetId="14">#REF!</definedName>
    <definedName name="SP_SC_1" localSheetId="10">#REF!</definedName>
    <definedName name="SP_SC_1">#REF!</definedName>
    <definedName name="SP_SC_1_4">"#REF!"</definedName>
    <definedName name="SP_SC_2" localSheetId="14">#REF!</definedName>
    <definedName name="SP_SC_2" localSheetId="10">#REF!</definedName>
    <definedName name="SP_SC_2">#REF!</definedName>
    <definedName name="SP_SC_2_4">"#REF!"</definedName>
    <definedName name="SP_SC_3" localSheetId="14">#REF!</definedName>
    <definedName name="SP_SC_3" localSheetId="10">#REF!</definedName>
    <definedName name="SP_SC_3">#REF!</definedName>
    <definedName name="SP_SC_3_4">"#REF!"</definedName>
    <definedName name="SP_SC_4" localSheetId="14">#REF!</definedName>
    <definedName name="SP_SC_4" localSheetId="10">#REF!</definedName>
    <definedName name="SP_SC_4">#REF!</definedName>
    <definedName name="SP_SC_4_4">"#REF!"</definedName>
    <definedName name="SP_SC_5" localSheetId="14">#REF!</definedName>
    <definedName name="SP_SC_5" localSheetId="10">#REF!</definedName>
    <definedName name="SP_SC_5">#REF!</definedName>
    <definedName name="SP_SC_5_4">"#REF!"</definedName>
    <definedName name="SP_ST_OPT">[21]TEHSHEET!#REF!</definedName>
    <definedName name="SP_ST_OPT_4">#N/A</definedName>
    <definedName name="SP_ST_ROZN">[21]TEHSHEET!#REF!</definedName>
    <definedName name="SP_ST_ROZN_4">#N/A</definedName>
    <definedName name="SPAYB" localSheetId="14">[12]MAIN!$D$1000</definedName>
    <definedName name="SPAYB">[3]MAIN!$D$1000</definedName>
    <definedName name="SPR_ET">[21]TEHSHEET!#REF!</definedName>
    <definedName name="SPR_ET_4">#N/A</definedName>
    <definedName name="SPR_GES_ET" localSheetId="14">#REF!</definedName>
    <definedName name="SPR_GES_ET" localSheetId="10">#REF!</definedName>
    <definedName name="SPR_GES_ET">#REF!</definedName>
    <definedName name="SPR_GRES_ET" localSheetId="14">#REF!</definedName>
    <definedName name="SPR_GRES_ET" localSheetId="10">#REF!</definedName>
    <definedName name="SPR_GRES_ET">#REF!</definedName>
    <definedName name="SPR_OTH_ET" localSheetId="14">#REF!</definedName>
    <definedName name="SPR_OTH_ET" localSheetId="10">#REF!</definedName>
    <definedName name="SPR_OTH_ET">#REF!</definedName>
    <definedName name="SPR_PROT" localSheetId="14">#REF!,#REF!</definedName>
    <definedName name="SPR_PROT" localSheetId="10">#REF!,#REF!</definedName>
    <definedName name="SPR_PROT">#REF!,#REF!</definedName>
    <definedName name="SPR_PROT_4">"#REF!,#REF!"</definedName>
    <definedName name="SPR_SCOPE" localSheetId="14">#REF!</definedName>
    <definedName name="SPR_SCOPE" localSheetId="10">#REF!</definedName>
    <definedName name="SPR_SCOPE">#REF!</definedName>
    <definedName name="SPR_SCOPE_4">"#REF!"</definedName>
    <definedName name="SPR_TES_ET" localSheetId="14">#REF!</definedName>
    <definedName name="SPR_TES_ET" localSheetId="10">#REF!</definedName>
    <definedName name="SPR_TES_ET">#REF!</definedName>
    <definedName name="SPRAV_PROT" localSheetId="14">[68]Справочники!$E$6,[68]Справочники!$D$11:$D$902,[68]Справочники!$E$3</definedName>
    <definedName name="SPRAV_PROT">[69]Справочники!$E$6,[69]Справочники!$D$11:$D$902,[69]Справочники!$E$3</definedName>
    <definedName name="sq" localSheetId="14">#REF!</definedName>
    <definedName name="sq" localSheetId="10">#REF!</definedName>
    <definedName name="sq">#REF!</definedName>
    <definedName name="ss" localSheetId="14">[16]!ss</definedName>
    <definedName name="ss">[17]!ss</definedName>
    <definedName name="ST_loans_o" localSheetId="10">'[15]14'!#REF!</definedName>
    <definedName name="ST_loans_o">'[15]14'!#REF!</definedName>
    <definedName name="SUMMBLOCK" localSheetId="14">[12]MAIN!$A$1211:$AL$1241</definedName>
    <definedName name="SUMMBLOCK">[3]MAIN!$A$1211:$AL$1241</definedName>
    <definedName name="SYS" localSheetId="14">#REF!,#REF!,P1_SYS</definedName>
    <definedName name="SYS" localSheetId="10">#REF!,#REF!,P1_SYS</definedName>
    <definedName name="SYS">#REF!,#REF!,P1_SYS</definedName>
    <definedName name="T0?axis?ПРД?БАЗ">'[42]0'!$I$7:$J$112,'[42]0'!$F$7:$G$112</definedName>
    <definedName name="T0?axis?ПРД?ПРЕД">'[42]0'!$K$7:$L$112,'[42]0'!$D$7:$E$112</definedName>
    <definedName name="T0?axis?ПРД?РЕГ" localSheetId="14">#REF!</definedName>
    <definedName name="T0?axis?ПРД?РЕГ" localSheetId="10">#REF!</definedName>
    <definedName name="T0?axis?ПРД?РЕГ">#REF!</definedName>
    <definedName name="T0?axis?ПФ?ПЛАН">'[42]0'!$I$7:$I$112,'[42]0'!$D$7:$D$112,'[42]0'!$K$7:$K$112,'[42]0'!$F$7:$F$112</definedName>
    <definedName name="T0?axis?ПФ?ФАКТ">'[42]0'!$J$7:$J$112,'[42]0'!$E$7:$E$112,'[42]0'!$L$7:$L$112,'[42]0'!$G$7:$G$112</definedName>
    <definedName name="T0?Copy1" localSheetId="14">#REF!</definedName>
    <definedName name="T0?Copy1" localSheetId="10">#REF!</definedName>
    <definedName name="T0?Copy1">#REF!</definedName>
    <definedName name="T0?Copy2" localSheetId="14">#REF!</definedName>
    <definedName name="T0?Copy2" localSheetId="10">#REF!</definedName>
    <definedName name="T0?Copy2">#REF!</definedName>
    <definedName name="T0?Copy3" localSheetId="14">#REF!</definedName>
    <definedName name="T0?Copy3" localSheetId="10">#REF!</definedName>
    <definedName name="T0?Copy3">#REF!</definedName>
    <definedName name="T0?Copy4" localSheetId="14">#REF!</definedName>
    <definedName name="T0?Copy4" localSheetId="10">#REF!</definedName>
    <definedName name="T0?Copy4">#REF!</definedName>
    <definedName name="T0?Data">'[42]0'!$D$8:$L$52,   '[42]0'!$D$54:$L$59,   '[42]0'!$D$63:$L$64,   '[42]0'!$D$68:$L$70,   '[42]0'!$D$72:$L$74,   '[42]0'!$D$77:$L$92,   '[42]0'!$D$95:$L$97,   '[42]0'!$D$99:$L$104,   '[42]0'!$D$107:$L$108,   '[42]0'!$D$111:$L$112</definedName>
    <definedName name="T0?item_ext?РОСТ" localSheetId="14">#REF!</definedName>
    <definedName name="T0?item_ext?РОСТ" localSheetId="10">#REF!</definedName>
    <definedName name="T0?item_ext?РОСТ">#REF!</definedName>
    <definedName name="T0?L0.1" localSheetId="14">#REF!</definedName>
    <definedName name="T0?L0.1" localSheetId="10">#REF!</definedName>
    <definedName name="T0?L0.1">#REF!</definedName>
    <definedName name="T0?L0.2" localSheetId="14">#REF!</definedName>
    <definedName name="T0?L0.2" localSheetId="10">#REF!</definedName>
    <definedName name="T0?L0.2">#REF!</definedName>
    <definedName name="T0?L1" localSheetId="14">#REF!</definedName>
    <definedName name="T0?L1" localSheetId="10">#REF!</definedName>
    <definedName name="T0?L1">#REF!</definedName>
    <definedName name="T0?L10" localSheetId="14">#REF!</definedName>
    <definedName name="T0?L10" localSheetId="10">#REF!</definedName>
    <definedName name="T0?L10">#REF!</definedName>
    <definedName name="T0?L10.1" localSheetId="14">#REF!</definedName>
    <definedName name="T0?L10.1" localSheetId="10">#REF!</definedName>
    <definedName name="T0?L10.1">#REF!</definedName>
    <definedName name="T0?L10.2" localSheetId="14">#REF!</definedName>
    <definedName name="T0?L10.2" localSheetId="10">#REF!</definedName>
    <definedName name="T0?L10.2">#REF!</definedName>
    <definedName name="T0?L10.3" localSheetId="14">#REF!</definedName>
    <definedName name="T0?L10.3" localSheetId="10">#REF!</definedName>
    <definedName name="T0?L10.3">#REF!</definedName>
    <definedName name="T0?L10.4" localSheetId="14">#REF!</definedName>
    <definedName name="T0?L10.4" localSheetId="10">#REF!</definedName>
    <definedName name="T0?L10.4">#REF!</definedName>
    <definedName name="T0?L10.5" localSheetId="14">#REF!</definedName>
    <definedName name="T0?L10.5" localSheetId="10">#REF!</definedName>
    <definedName name="T0?L10.5">#REF!</definedName>
    <definedName name="T0?L11" localSheetId="14">#REF!</definedName>
    <definedName name="T0?L11" localSheetId="10">#REF!</definedName>
    <definedName name="T0?L11">#REF!</definedName>
    <definedName name="T0?L12" localSheetId="14">#REF!</definedName>
    <definedName name="T0?L12" localSheetId="10">#REF!</definedName>
    <definedName name="T0?L12">#REF!</definedName>
    <definedName name="T0?L13" localSheetId="14">#REF!</definedName>
    <definedName name="T0?L13" localSheetId="10">#REF!</definedName>
    <definedName name="T0?L13">#REF!</definedName>
    <definedName name="T0?L13.1" localSheetId="14">#REF!</definedName>
    <definedName name="T0?L13.1" localSheetId="10">#REF!</definedName>
    <definedName name="T0?L13.1">#REF!</definedName>
    <definedName name="T0?L13.2" localSheetId="14">#REF!</definedName>
    <definedName name="T0?L13.2" localSheetId="10">#REF!</definedName>
    <definedName name="T0?L13.2">#REF!</definedName>
    <definedName name="T0?L14" localSheetId="14">#REF!</definedName>
    <definedName name="T0?L14" localSheetId="10">#REF!</definedName>
    <definedName name="T0?L14">#REF!</definedName>
    <definedName name="T0?L14.1" localSheetId="14">#REF!</definedName>
    <definedName name="T0?L14.1" localSheetId="10">#REF!</definedName>
    <definedName name="T0?L14.1">#REF!</definedName>
    <definedName name="T0?L14.2" localSheetId="14">#REF!</definedName>
    <definedName name="T0?L14.2" localSheetId="10">#REF!</definedName>
    <definedName name="T0?L14.2">#REF!</definedName>
    <definedName name="T0?L15" localSheetId="14">#REF!</definedName>
    <definedName name="T0?L15" localSheetId="10">#REF!</definedName>
    <definedName name="T0?L15">#REF!</definedName>
    <definedName name="T0?L15.1" localSheetId="14">#REF!</definedName>
    <definedName name="T0?L15.1" localSheetId="10">#REF!</definedName>
    <definedName name="T0?L15.1">#REF!</definedName>
    <definedName name="T0?L15.2" localSheetId="14">#REF!</definedName>
    <definedName name="T0?L15.2" localSheetId="10">#REF!</definedName>
    <definedName name="T0?L15.2">#REF!</definedName>
    <definedName name="T0?L15.2.1" localSheetId="14">#REF!</definedName>
    <definedName name="T0?L15.2.1" localSheetId="10">#REF!</definedName>
    <definedName name="T0?L15.2.1">#REF!</definedName>
    <definedName name="T0?L15.2.2" localSheetId="14">#REF!</definedName>
    <definedName name="T0?L15.2.2" localSheetId="10">#REF!</definedName>
    <definedName name="T0?L15.2.2">#REF!</definedName>
    <definedName name="T0?L16" localSheetId="14">#REF!</definedName>
    <definedName name="T0?L16" localSheetId="10">#REF!</definedName>
    <definedName name="T0?L16">#REF!</definedName>
    <definedName name="T0?L17" localSheetId="14">#REF!</definedName>
    <definedName name="T0?L17" localSheetId="10">#REF!</definedName>
    <definedName name="T0?L17">#REF!</definedName>
    <definedName name="T0?L17.1" localSheetId="14">#REF!</definedName>
    <definedName name="T0?L17.1" localSheetId="10">#REF!</definedName>
    <definedName name="T0?L17.1">#REF!</definedName>
    <definedName name="T0?L18" localSheetId="14">#REF!</definedName>
    <definedName name="T0?L18" localSheetId="10">#REF!</definedName>
    <definedName name="T0?L18">#REF!</definedName>
    <definedName name="T0?L19" localSheetId="14">#REF!</definedName>
    <definedName name="T0?L19" localSheetId="10">#REF!</definedName>
    <definedName name="T0?L19">#REF!</definedName>
    <definedName name="T0?L2" localSheetId="14">#REF!</definedName>
    <definedName name="T0?L2" localSheetId="10">#REF!</definedName>
    <definedName name="T0?L2">#REF!</definedName>
    <definedName name="T0?L20" localSheetId="14">#REF!</definedName>
    <definedName name="T0?L20" localSheetId="10">#REF!</definedName>
    <definedName name="T0?L20">#REF!</definedName>
    <definedName name="T0?L21" localSheetId="14">#REF!</definedName>
    <definedName name="T0?L21" localSheetId="10">#REF!</definedName>
    <definedName name="T0?L21">#REF!</definedName>
    <definedName name="T0?L22" localSheetId="14">#REF!</definedName>
    <definedName name="T0?L22" localSheetId="10">#REF!</definedName>
    <definedName name="T0?L22">#REF!</definedName>
    <definedName name="T0?L22.1" localSheetId="14">#REF!</definedName>
    <definedName name="T0?L22.1" localSheetId="10">#REF!</definedName>
    <definedName name="T0?L22.1">#REF!</definedName>
    <definedName name="T0?L22.2" localSheetId="14">#REF!</definedName>
    <definedName name="T0?L22.2" localSheetId="10">#REF!</definedName>
    <definedName name="T0?L22.2">#REF!</definedName>
    <definedName name="T0?L23" localSheetId="14">#REF!</definedName>
    <definedName name="T0?L23" localSheetId="10">#REF!</definedName>
    <definedName name="T0?L23">#REF!</definedName>
    <definedName name="T0?L24" localSheetId="14">#REF!</definedName>
    <definedName name="T0?L24" localSheetId="10">#REF!</definedName>
    <definedName name="T0?L24">#REF!</definedName>
    <definedName name="T0?L24.1" localSheetId="14">#REF!</definedName>
    <definedName name="T0?L24.1" localSheetId="10">#REF!</definedName>
    <definedName name="T0?L24.1">#REF!</definedName>
    <definedName name="T0?L24.2" localSheetId="14">#REF!</definedName>
    <definedName name="T0?L24.2" localSheetId="10">#REF!</definedName>
    <definedName name="T0?L24.2">#REF!</definedName>
    <definedName name="T0?L25" localSheetId="14">#REF!</definedName>
    <definedName name="T0?L25" localSheetId="10">#REF!</definedName>
    <definedName name="T0?L25">#REF!</definedName>
    <definedName name="T0?L25.1" localSheetId="14">#REF!</definedName>
    <definedName name="T0?L25.1" localSheetId="10">#REF!</definedName>
    <definedName name="T0?L25.1">#REF!</definedName>
    <definedName name="T0?L25.1.1" localSheetId="14">#REF!</definedName>
    <definedName name="T0?L25.1.1" localSheetId="10">#REF!</definedName>
    <definedName name="T0?L25.1.1">#REF!</definedName>
    <definedName name="T0?L25.1.2" localSheetId="14">#REF!</definedName>
    <definedName name="T0?L25.1.2" localSheetId="10">#REF!</definedName>
    <definedName name="T0?L25.1.2">#REF!</definedName>
    <definedName name="T0?L25.2" localSheetId="14">#REF!</definedName>
    <definedName name="T0?L25.2" localSheetId="10">#REF!</definedName>
    <definedName name="T0?L25.2">#REF!</definedName>
    <definedName name="T0?L25.3" localSheetId="14">#REF!</definedName>
    <definedName name="T0?L25.3" localSheetId="10">#REF!</definedName>
    <definedName name="T0?L25.3">#REF!</definedName>
    <definedName name="T0?L26.1" localSheetId="14">#REF!</definedName>
    <definedName name="T0?L26.1" localSheetId="10">#REF!</definedName>
    <definedName name="T0?L26.1">#REF!</definedName>
    <definedName name="T0?L26.2" localSheetId="14">#REF!</definedName>
    <definedName name="T0?L26.2" localSheetId="10">#REF!</definedName>
    <definedName name="T0?L26.2">#REF!</definedName>
    <definedName name="T0?L27.1" localSheetId="14">#REF!</definedName>
    <definedName name="T0?L27.1" localSheetId="10">#REF!</definedName>
    <definedName name="T0?L27.1">#REF!</definedName>
    <definedName name="T0?L27.2" localSheetId="14">#REF!</definedName>
    <definedName name="T0?L27.2" localSheetId="10">#REF!</definedName>
    <definedName name="T0?L27.2">#REF!</definedName>
    <definedName name="T0?L3" localSheetId="14">#REF!</definedName>
    <definedName name="T0?L3" localSheetId="10">#REF!</definedName>
    <definedName name="T0?L3">#REF!</definedName>
    <definedName name="T0?L4" localSheetId="14">#REF!</definedName>
    <definedName name="T0?L4" localSheetId="10">#REF!</definedName>
    <definedName name="T0?L4">#REF!</definedName>
    <definedName name="T0?L5" localSheetId="14">#REF!</definedName>
    <definedName name="T0?L5" localSheetId="10">#REF!</definedName>
    <definedName name="T0?L5">#REF!</definedName>
    <definedName name="T0?L6" localSheetId="14">#REF!</definedName>
    <definedName name="T0?L6" localSheetId="10">#REF!</definedName>
    <definedName name="T0?L6">#REF!</definedName>
    <definedName name="T0?L7" localSheetId="14">#REF!</definedName>
    <definedName name="T0?L7" localSheetId="10">#REF!</definedName>
    <definedName name="T0?L7">#REF!</definedName>
    <definedName name="T0?L7.1" localSheetId="14">#REF!</definedName>
    <definedName name="T0?L7.1" localSheetId="10">#REF!</definedName>
    <definedName name="T0?L7.1">#REF!</definedName>
    <definedName name="T0?L7.1.2" localSheetId="14">#REF!</definedName>
    <definedName name="T0?L7.1.2" localSheetId="10">#REF!</definedName>
    <definedName name="T0?L7.1.2">#REF!</definedName>
    <definedName name="T0?L7.1.3" localSheetId="14">#REF!</definedName>
    <definedName name="T0?L7.1.3" localSheetId="10">#REF!</definedName>
    <definedName name="T0?L7.1.3">#REF!</definedName>
    <definedName name="T0?L7.2" localSheetId="14">#REF!</definedName>
    <definedName name="T0?L7.2" localSheetId="10">#REF!</definedName>
    <definedName name="T0?L7.2">#REF!</definedName>
    <definedName name="T0?L7.3" localSheetId="14">#REF!</definedName>
    <definedName name="T0?L7.3" localSheetId="10">#REF!</definedName>
    <definedName name="T0?L7.3">#REF!</definedName>
    <definedName name="T0?L7.4" localSheetId="14">#REF!</definedName>
    <definedName name="T0?L7.4" localSheetId="10">#REF!</definedName>
    <definedName name="T0?L7.4">#REF!</definedName>
    <definedName name="T0?L7.5" localSheetId="14">#REF!</definedName>
    <definedName name="T0?L7.5" localSheetId="10">#REF!</definedName>
    <definedName name="T0?L7.5">#REF!</definedName>
    <definedName name="T0?L7.6" localSheetId="14">#REF!</definedName>
    <definedName name="T0?L7.6" localSheetId="10">#REF!</definedName>
    <definedName name="T0?L7.6">#REF!</definedName>
    <definedName name="T0?L7.7" localSheetId="14">#REF!</definedName>
    <definedName name="T0?L7.7" localSheetId="10">#REF!</definedName>
    <definedName name="T0?L7.7">#REF!</definedName>
    <definedName name="T0?L7.7.1" localSheetId="14">#REF!</definedName>
    <definedName name="T0?L7.7.1" localSheetId="10">#REF!</definedName>
    <definedName name="T0?L7.7.1">#REF!</definedName>
    <definedName name="T0?L7.7.10" localSheetId="14">#REF!</definedName>
    <definedName name="T0?L7.7.10" localSheetId="10">#REF!</definedName>
    <definedName name="T0?L7.7.10">#REF!</definedName>
    <definedName name="T0?L7.7.11" localSheetId="14">#REF!</definedName>
    <definedName name="T0?L7.7.11" localSheetId="10">#REF!</definedName>
    <definedName name="T0?L7.7.11">#REF!</definedName>
    <definedName name="T0?L7.7.12" localSheetId="14">#REF!</definedName>
    <definedName name="T0?L7.7.12" localSheetId="10">#REF!</definedName>
    <definedName name="T0?L7.7.12">#REF!</definedName>
    <definedName name="T0?L7.7.2" localSheetId="14">#REF!</definedName>
    <definedName name="T0?L7.7.2" localSheetId="10">#REF!</definedName>
    <definedName name="T0?L7.7.2">#REF!</definedName>
    <definedName name="T0?L7.7.3" localSheetId="14">#REF!</definedName>
    <definedName name="T0?L7.7.3" localSheetId="10">#REF!</definedName>
    <definedName name="T0?L7.7.3">#REF!</definedName>
    <definedName name="T0?L7.7.4" localSheetId="14">#REF!</definedName>
    <definedName name="T0?L7.7.4" localSheetId="10">#REF!</definedName>
    <definedName name="T0?L7.7.4">#REF!</definedName>
    <definedName name="T0?L7.7.4.1" localSheetId="14">#REF!</definedName>
    <definedName name="T0?L7.7.4.1" localSheetId="10">#REF!</definedName>
    <definedName name="T0?L7.7.4.1">#REF!</definedName>
    <definedName name="T0?L7.7.4.3" localSheetId="14">#REF!</definedName>
    <definedName name="T0?L7.7.4.3" localSheetId="10">#REF!</definedName>
    <definedName name="T0?L7.7.4.3">#REF!</definedName>
    <definedName name="T0?L7.7.4.4" localSheetId="14">#REF!</definedName>
    <definedName name="T0?L7.7.4.4" localSheetId="10">#REF!</definedName>
    <definedName name="T0?L7.7.4.4">#REF!</definedName>
    <definedName name="T0?L7.7.4.5" localSheetId="14">#REF!</definedName>
    <definedName name="T0?L7.7.4.5" localSheetId="10">#REF!</definedName>
    <definedName name="T0?L7.7.4.5">#REF!</definedName>
    <definedName name="T0?L7.7.5" localSheetId="14">#REF!</definedName>
    <definedName name="T0?L7.7.5" localSheetId="10">#REF!</definedName>
    <definedName name="T0?L7.7.5">#REF!</definedName>
    <definedName name="T0?L7.7.6" localSheetId="14">#REF!</definedName>
    <definedName name="T0?L7.7.6" localSheetId="10">#REF!</definedName>
    <definedName name="T0?L7.7.6">#REF!</definedName>
    <definedName name="T0?L7.7.7" localSheetId="14">#REF!</definedName>
    <definedName name="T0?L7.7.7" localSheetId="10">#REF!</definedName>
    <definedName name="T0?L7.7.7">#REF!</definedName>
    <definedName name="T0?L7.7.8" localSheetId="14">#REF!</definedName>
    <definedName name="T0?L7.7.8" localSheetId="10">#REF!</definedName>
    <definedName name="T0?L7.7.8">#REF!</definedName>
    <definedName name="T0?L7.7.9" localSheetId="14">#REF!</definedName>
    <definedName name="T0?L7.7.9" localSheetId="10">#REF!</definedName>
    <definedName name="T0?L7.7.9">#REF!</definedName>
    <definedName name="T0?L8" localSheetId="14">#REF!</definedName>
    <definedName name="T0?L8" localSheetId="10">#REF!</definedName>
    <definedName name="T0?L8">#REF!</definedName>
    <definedName name="T0?L8.1" localSheetId="14">#REF!</definedName>
    <definedName name="T0?L8.1" localSheetId="10">#REF!</definedName>
    <definedName name="T0?L8.1">#REF!</definedName>
    <definedName name="T0?L8.2" localSheetId="14">#REF!</definedName>
    <definedName name="T0?L8.2" localSheetId="10">#REF!</definedName>
    <definedName name="T0?L8.2">#REF!</definedName>
    <definedName name="T0?L8.3" localSheetId="14">#REF!</definedName>
    <definedName name="T0?L8.3" localSheetId="10">#REF!</definedName>
    <definedName name="T0?L8.3">#REF!</definedName>
    <definedName name="T0?L8.4" localSheetId="14">#REF!</definedName>
    <definedName name="T0?L8.4" localSheetId="10">#REF!</definedName>
    <definedName name="T0?L8.4">#REF!</definedName>
    <definedName name="T0?L8.5" localSheetId="14">#REF!</definedName>
    <definedName name="T0?L8.5" localSheetId="10">#REF!</definedName>
    <definedName name="T0?L8.5">#REF!</definedName>
    <definedName name="T0?L8.6" localSheetId="14">#REF!</definedName>
    <definedName name="T0?L8.6" localSheetId="10">#REF!</definedName>
    <definedName name="T0?L8.6">#REF!</definedName>
    <definedName name="T0?L9" localSheetId="14">#REF!</definedName>
    <definedName name="T0?L9" localSheetId="10">#REF!</definedName>
    <definedName name="T0?L9">#REF!</definedName>
    <definedName name="T0?L9.1" localSheetId="14">#REF!</definedName>
    <definedName name="T0?L9.1" localSheetId="10">#REF!</definedName>
    <definedName name="T0?L9.1">#REF!</definedName>
    <definedName name="T0?L9.2" localSheetId="14">#REF!</definedName>
    <definedName name="T0?L9.2" localSheetId="10">#REF!</definedName>
    <definedName name="T0?L9.2">#REF!</definedName>
    <definedName name="T0?L9.3" localSheetId="14">#REF!</definedName>
    <definedName name="T0?L9.3" localSheetId="10">#REF!</definedName>
    <definedName name="T0?L9.3">#REF!</definedName>
    <definedName name="T0?L9.3.1" localSheetId="14">#REF!</definedName>
    <definedName name="T0?L9.3.1" localSheetId="10">#REF!</definedName>
    <definedName name="T0?L9.3.1">#REF!</definedName>
    <definedName name="T0?L9.3.2" localSheetId="14">#REF!</definedName>
    <definedName name="T0?L9.3.2" localSheetId="10">#REF!</definedName>
    <definedName name="T0?L9.3.2">#REF!</definedName>
    <definedName name="T0?Name" localSheetId="14">#REF!</definedName>
    <definedName name="T0?Name" localSheetId="10">#REF!</definedName>
    <definedName name="T0?Name">#REF!</definedName>
    <definedName name="T0?Table" localSheetId="14">#REF!</definedName>
    <definedName name="T0?Table" localSheetId="10">#REF!</definedName>
    <definedName name="T0?Table">#REF!</definedName>
    <definedName name="T0?Title" localSheetId="14">#REF!</definedName>
    <definedName name="T0?Title" localSheetId="10">#REF!</definedName>
    <definedName name="T0?Title">#REF!</definedName>
    <definedName name="T0?unit?МВТ">'[42]0'!$D$8:$H$8,   '[42]0'!$D$86:$H$86</definedName>
    <definedName name="T0?unit?МКВТЧ" localSheetId="14">#REF!</definedName>
    <definedName name="T0?unit?МКВТЧ" localSheetId="10">#REF!</definedName>
    <definedName name="T0?unit?МКВТЧ">#REF!</definedName>
    <definedName name="T0?unit?ПРЦ">'[42]0'!$D$87:$H$88,   '[42]0'!$D$96:$H$97,   '[42]0'!$D$107:$H$108,   '[42]0'!$D$111:$H$112,   '[42]0'!$I$7:$L$112</definedName>
    <definedName name="T0?unit?РУБ.ГКАЛ">'[42]0'!$D$89:$H$89,   '[42]0'!$D$92:$H$92</definedName>
    <definedName name="T0?unit?РУБ.МВТ.МЕС" localSheetId="14">#REF!</definedName>
    <definedName name="T0?unit?РУБ.МВТ.МЕС" localSheetId="10">#REF!</definedName>
    <definedName name="T0?unit?РУБ.МВТ.МЕС">#REF!</definedName>
    <definedName name="T0?unit?РУБ.ТКВТЧ" localSheetId="14">#REF!</definedName>
    <definedName name="T0?unit?РУБ.ТКВТЧ" localSheetId="10">#REF!</definedName>
    <definedName name="T0?unit?РУБ.ТКВТЧ">#REF!</definedName>
    <definedName name="T0?unit?ТГКАЛ" localSheetId="14">#REF!</definedName>
    <definedName name="T0?unit?ТГКАЛ" localSheetId="10">#REF!</definedName>
    <definedName name="T0?unit?ТГКАЛ">#REF!</definedName>
    <definedName name="T0?unit?ТРУБ">'[42]0'!$D$14:$H$52,   '[42]0'!$D$54:$H$59,   '[42]0'!$D$63:$H$64,   '[42]0'!$D$68:$H$70,   '[42]0'!$D$72:$H$74,   '[42]0'!$D$77:$H$77,   '[42]0'!$D$79:$H$81,   '[42]0'!$D$90:$H$91,   '[42]0'!$D$99:$H$104,   '[42]0'!$D$78:$H$78</definedName>
    <definedName name="T0_Copy1" localSheetId="14">#REF!</definedName>
    <definedName name="T0_Copy1" localSheetId="10">#REF!</definedName>
    <definedName name="T0_Copy1">#REF!</definedName>
    <definedName name="T1?axis?R?ОРГ" localSheetId="14">#REF!</definedName>
    <definedName name="T1?axis?R?ОРГ" localSheetId="10">#REF!</definedName>
    <definedName name="T1?axis?R?ОРГ">#REF!</definedName>
    <definedName name="T1?axis?R?ОРГ?" localSheetId="14">#REF!</definedName>
    <definedName name="T1?axis?R?ОРГ?" localSheetId="10">#REF!</definedName>
    <definedName name="T1?axis?R?ОРГ?">#REF!</definedName>
    <definedName name="T1?axis?ПРД?БАЗ">'[42]1'!$I$6:$J$23,'[42]1'!$F$6:$G$23</definedName>
    <definedName name="T1?axis?ПРД?ПРЕД">'[42]1'!$K$6:$L$23,'[42]1'!$D$6:$E$23</definedName>
    <definedName name="T1?axis?ПРД?РЕГ" localSheetId="14">#REF!</definedName>
    <definedName name="T1?axis?ПРД?РЕГ" localSheetId="10">#REF!</definedName>
    <definedName name="T1?axis?ПРД?РЕГ">#REF!</definedName>
    <definedName name="T1?axis?ПРД2?2005" localSheetId="14">'Забайкальский край до 01.12.'!P1_T1?axis?ПРД2?2005,'Забайкальский край до 01.12.'!P2_T1?axis?ПРД2?2005,'Забайкальский край до 01.12.'!P3_T1?axis?ПРД2?2005</definedName>
    <definedName name="T1?axis?ПРД2?2005" localSheetId="10">'Омская область до 01.12.'!P1_T1?axis?ПРД2?2005,'Омская область до 01.12.'!P2_T1?axis?ПРД2?2005,'Омская область до 01.12.'!P3_T1?axis?ПРД2?2005</definedName>
    <definedName name="T1?axis?ПРД2?2005">P1_T1?axis?ПРД2?2005,P2_T1?axis?ПРД2?2005,P3_T1?axis?ПРД2?2005</definedName>
    <definedName name="T1?axis?ПРД2?2006" localSheetId="14">'Забайкальский край до 01.12.'!P1_T1?axis?ПРД2?2006,'Забайкальский край до 01.12.'!P2_T1?axis?ПРД2?2006,'Забайкальский край до 01.12.'!P3_T1?axis?ПРД2?2006</definedName>
    <definedName name="T1?axis?ПРД2?2006" localSheetId="10">'Омская область до 01.12.'!P1_T1?axis?ПРД2?2006,'Омская область до 01.12.'!P2_T1?axis?ПРД2?2006,'Омская область до 01.12.'!P3_T1?axis?ПРД2?2006</definedName>
    <definedName name="T1?axis?ПРД2?2006">P1_T1?axis?ПРД2?2006,P2_T1?axis?ПРД2?2006,P3_T1?axis?ПРД2?2006</definedName>
    <definedName name="T1?axis?ПФ?ПЛАН">'[42]1'!$I$6:$I$23,'[42]1'!$D$6:$D$23,'[42]1'!$K$6:$K$23,'[42]1'!$F$6:$F$23</definedName>
    <definedName name="T1?axis?ПФ?ФАКТ">'[42]1'!$J$6:$J$23,'[42]1'!$E$6:$E$23,'[42]1'!$L$6:$L$23,'[42]1'!$G$6:$G$23</definedName>
    <definedName name="T1?Data">'[42]1'!$D$6:$L$12,   '[42]1'!$D$14:$L$18,   '[42]1'!$D$20:$L$23</definedName>
    <definedName name="T1?Fuel_type" localSheetId="14">#REF!,#REF!,#REF!,#REF!,#REF!,#REF!,#REF!,#REF!,#REF!,#REF!,'Забайкальский край до 01.12.'!P1_T1?Fuel_type</definedName>
    <definedName name="T1?Fuel_type" localSheetId="10">#REF!,#REF!,#REF!,#REF!,#REF!,#REF!,#REF!,#REF!,#REF!,#REF!,'Омская область до 01.12.'!P1_T1?Fuel_type</definedName>
    <definedName name="T1?Fuel_type">#REF!,#REF!,#REF!,#REF!,#REF!,#REF!,#REF!,#REF!,#REF!,#REF!,P1_T1?Fuel_type</definedName>
    <definedName name="T1?item_ext?РОСТ" localSheetId="14">#REF!</definedName>
    <definedName name="T1?item_ext?РОСТ" localSheetId="10">#REF!</definedName>
    <definedName name="T1?item_ext?РОСТ">#REF!</definedName>
    <definedName name="T1?L1" localSheetId="14">#REF!</definedName>
    <definedName name="T1?L1" localSheetId="10">#REF!</definedName>
    <definedName name="T1?L1">#REF!</definedName>
    <definedName name="T1?L1.1.1" localSheetId="14">'Забайкальский край до 01.12.'!P1_T1?L1.1.1,'Забайкальский край до 01.12.'!P2_T1?L1.1.1,'Забайкальский край до 01.12.'!P3_T1?L1.1.1</definedName>
    <definedName name="T1?L1.1.1" localSheetId="10">'Омская область до 01.12.'!P1_T1?L1.1.1,'Омская область до 01.12.'!P2_T1?L1.1.1,'Омская область до 01.12.'!P3_T1?L1.1.1</definedName>
    <definedName name="T1?L1.1.1">P1_T1?L1.1.1,P2_T1?L1.1.1,P3_T1?L1.1.1</definedName>
    <definedName name="T1?L1.1.1.1" localSheetId="14">'Забайкальский край до 01.12.'!P1_T1?L1.1.1.1,'Забайкальский край до 01.12.'!P2_T1?L1.1.1.1,'Забайкальский край до 01.12.'!P3_T1?L1.1.1.1</definedName>
    <definedName name="T1?L1.1.1.1" localSheetId="10">'Омская область до 01.12.'!P1_T1?L1.1.1.1,'Омская область до 01.12.'!P2_T1?L1.1.1.1,'Омская область до 01.12.'!P3_T1?L1.1.1.1</definedName>
    <definedName name="T1?L1.1.1.1">P1_T1?L1.1.1.1,P2_T1?L1.1.1.1,P3_T1?L1.1.1.1</definedName>
    <definedName name="T1?L1.1.2" localSheetId="14">'Забайкальский край до 01.12.'!P2_T1?L1.1.2,'Забайкальский край до 01.12.'!P3_T1?L1.1.2</definedName>
    <definedName name="T1?L1.1.2" localSheetId="10">'Омская область до 01.12.'!P2_T1?L1.1.2,'Омская область до 01.12.'!P3_T1?L1.1.2</definedName>
    <definedName name="T1?L1.1.2">P2_T1?L1.1.2,P3_T1?L1.1.2</definedName>
    <definedName name="T1?L1.1.2.1" localSheetId="14">'Забайкальский край до 01.12.'!P1_T1?L1.1.2.1,'Забайкальский край до 01.12.'!P2_T1?L1.1.2.1,'Забайкальский край до 01.12.'!P3_T1?L1.1.2.1</definedName>
    <definedName name="T1?L1.1.2.1" localSheetId="10">'Омская область до 01.12.'!P1_T1?L1.1.2.1,'Омская область до 01.12.'!P2_T1?L1.1.2.1,'Омская область до 01.12.'!P3_T1?L1.1.2.1</definedName>
    <definedName name="T1?L1.1.2.1">P1_T1?L1.1.2.1,P2_T1?L1.1.2.1,P3_T1?L1.1.2.1</definedName>
    <definedName name="T1?L1.1.2.1.1" localSheetId="14">#REF!,#REF!,#REF!,#REF!,'Забайкальский край до 01.12.'!P1_T1?L1.1.2.1.1,'Забайкальский край до 01.12.'!P2_T1?L1.1.2.1.1,'Забайкальский край до 01.12.'!P3_T1?L1.1.2.1.1</definedName>
    <definedName name="T1?L1.1.2.1.1" localSheetId="10">#REF!,#REF!,#REF!,#REF!,'Омская область до 01.12.'!P1_T1?L1.1.2.1.1,'Омская область до 01.12.'!P2_T1?L1.1.2.1.1,'Омская область до 01.12.'!P3_T1?L1.1.2.1.1</definedName>
    <definedName name="T1?L1.1.2.1.1">#REF!,#REF!,#REF!,#REF!,P1_T1?L1.1.2.1.1,P2_T1?L1.1.2.1.1,P3_T1?L1.1.2.1.1</definedName>
    <definedName name="T1?L1.1.2.1.2" localSheetId="14">#REF!,#REF!,#REF!,#REF!,'Забайкальский край до 01.12.'!P1_T1?L1.1.2.1.2,'Забайкальский край до 01.12.'!P2_T1?L1.1.2.1.2,'Забайкальский край до 01.12.'!P3_T1?L1.1.2.1.2</definedName>
    <definedName name="T1?L1.1.2.1.2" localSheetId="10">#REF!,#REF!,#REF!,#REF!,'Омская область до 01.12.'!P1_T1?L1.1.2.1.2,'Омская область до 01.12.'!P2_T1?L1.1.2.1.2,'Омская область до 01.12.'!P3_T1?L1.1.2.1.2</definedName>
    <definedName name="T1?L1.1.2.1.2">#REF!,#REF!,#REF!,#REF!,P1_T1?L1.1.2.1.2,P2_T1?L1.1.2.1.2,P3_T1?L1.1.2.1.2</definedName>
    <definedName name="T1?L1.1.2.1.3" localSheetId="14">#REF!,#REF!,#REF!,#REF!,'Забайкальский край до 01.12.'!P1_T1?L1.1.2.1.3,'Забайкальский край до 01.12.'!P2_T1?L1.1.2.1.3,'Забайкальский край до 01.12.'!P3_T1?L1.1.2.1.3</definedName>
    <definedName name="T1?L1.1.2.1.3" localSheetId="10">#REF!,#REF!,#REF!,#REF!,'Омская область до 01.12.'!P1_T1?L1.1.2.1.3,'Омская область до 01.12.'!P2_T1?L1.1.2.1.3,'Омская область до 01.12.'!P3_T1?L1.1.2.1.3</definedName>
    <definedName name="T1?L1.1.2.1.3">#REF!,#REF!,#REF!,#REF!,P1_T1?L1.1.2.1.3,P2_T1?L1.1.2.1.3,P3_T1?L1.1.2.1.3</definedName>
    <definedName name="T1?L1.1.2.2" localSheetId="14">'Забайкальский край до 01.12.'!P1_T1?L1.1.2.2,'Забайкальский край до 01.12.'!P2_T1?L1.1.2.2,'Забайкальский край до 01.12.'!P3_T1?L1.1.2.2</definedName>
    <definedName name="T1?L1.1.2.2" localSheetId="10">'Омская область до 01.12.'!P1_T1?L1.1.2.2,'Омская область до 01.12.'!P2_T1?L1.1.2.2,'Омская область до 01.12.'!P3_T1?L1.1.2.2</definedName>
    <definedName name="T1?L1.1.2.2">P1_T1?L1.1.2.2,P2_T1?L1.1.2.2,P3_T1?L1.1.2.2</definedName>
    <definedName name="T1?L1.1.2.3" localSheetId="14">'Забайкальский край до 01.12.'!P1_T1?L1.1.2.3,'Забайкальский край до 01.12.'!P2_T1?L1.1.2.3,'Забайкальский край до 01.12.'!P3_T1?L1.1.2.3</definedName>
    <definedName name="T1?L1.1.2.3" localSheetId="10">'Омская область до 01.12.'!P1_T1?L1.1.2.3,'Омская область до 01.12.'!P2_T1?L1.1.2.3,'Омская область до 01.12.'!P3_T1?L1.1.2.3</definedName>
    <definedName name="T1?L1.1.2.3">P1_T1?L1.1.2.3,P2_T1?L1.1.2.3,P3_T1?L1.1.2.3</definedName>
    <definedName name="T1?L1.1.2.4" localSheetId="14">'Забайкальский край до 01.12.'!P1_T1?L1.1.2.4,'Забайкальский край до 01.12.'!P2_T1?L1.1.2.4,'Забайкальский край до 01.12.'!P3_T1?L1.1.2.4</definedName>
    <definedName name="T1?L1.1.2.4" localSheetId="10">'Омская область до 01.12.'!P1_T1?L1.1.2.4,'Омская область до 01.12.'!P2_T1?L1.1.2.4,'Омская область до 01.12.'!P3_T1?L1.1.2.4</definedName>
    <definedName name="T1?L1.1.2.4">P1_T1?L1.1.2.4,P2_T1?L1.1.2.4,P3_T1?L1.1.2.4</definedName>
    <definedName name="T1?L1.1.2.5" localSheetId="14">'Забайкальский край до 01.12.'!P1_T1?L1.1.2.5,'Забайкальский край до 01.12.'!P2_T1?L1.1.2.5,'Забайкальский край до 01.12.'!P3_T1?L1.1.2.5</definedName>
    <definedName name="T1?L1.1.2.5" localSheetId="10">'Омская область до 01.12.'!P1_T1?L1.1.2.5,'Омская область до 01.12.'!P2_T1?L1.1.2.5,'Омская область до 01.12.'!P3_T1?L1.1.2.5</definedName>
    <definedName name="T1?L1.1.2.5">P1_T1?L1.1.2.5,P2_T1?L1.1.2.5,P3_T1?L1.1.2.5</definedName>
    <definedName name="T1?L1.1.2.6" localSheetId="14">'Забайкальский край до 01.12.'!P1_T1?L1.1.2.6,'Забайкальский край до 01.12.'!P2_T1?L1.1.2.6,'Забайкальский край до 01.12.'!P3_T1?L1.1.2.6</definedName>
    <definedName name="T1?L1.1.2.6" localSheetId="10">'Омская область до 01.12.'!P1_T1?L1.1.2.6,'Омская область до 01.12.'!P2_T1?L1.1.2.6,'Омская область до 01.12.'!P3_T1?L1.1.2.6</definedName>
    <definedName name="T1?L1.1.2.6">P1_T1?L1.1.2.6,P2_T1?L1.1.2.6,P3_T1?L1.1.2.6</definedName>
    <definedName name="T1?L1.1.2.7" localSheetId="14">'Забайкальский край до 01.12.'!P1_T1?L1.1.2.7,'Забайкальский край до 01.12.'!P2_T1?L1.1.2.7,'Забайкальский край до 01.12.'!P3_T1?L1.1.2.7</definedName>
    <definedName name="T1?L1.1.2.7" localSheetId="10">'Омская область до 01.12.'!P1_T1?L1.1.2.7,'Омская область до 01.12.'!P2_T1?L1.1.2.7,'Омская область до 01.12.'!P3_T1?L1.1.2.7</definedName>
    <definedName name="T1?L1.1.2.7">P1_T1?L1.1.2.7,P2_T1?L1.1.2.7,P3_T1?L1.1.2.7</definedName>
    <definedName name="T1?L1.1.2.7.1" localSheetId="14">'Забайкальский край до 01.12.'!P1_T1?L1.1.2.7.1,'Забайкальский край до 01.12.'!P2_T1?L1.1.2.7.1,'Забайкальский край до 01.12.'!P3_T1?L1.1.2.7.1</definedName>
    <definedName name="T1?L1.1.2.7.1" localSheetId="10">'Омская область до 01.12.'!P1_T1?L1.1.2.7.1,'Омская область до 01.12.'!P2_T1?L1.1.2.7.1,'Омская область до 01.12.'!P3_T1?L1.1.2.7.1</definedName>
    <definedName name="T1?L1.1.2.7.1">P1_T1?L1.1.2.7.1,P2_T1?L1.1.2.7.1,P3_T1?L1.1.2.7.1</definedName>
    <definedName name="T1?L2" localSheetId="14">#REF!</definedName>
    <definedName name="T1?L2" localSheetId="10">#REF!</definedName>
    <definedName name="T1?L2">#REF!</definedName>
    <definedName name="T1?L3" localSheetId="14">#REF!</definedName>
    <definedName name="T1?L3" localSheetId="10">#REF!</definedName>
    <definedName name="T1?L3">#REF!</definedName>
    <definedName name="T1?L4" localSheetId="14">#REF!</definedName>
    <definedName name="T1?L4" localSheetId="10">#REF!</definedName>
    <definedName name="T1?L4">#REF!</definedName>
    <definedName name="T1?L5" localSheetId="14">#REF!</definedName>
    <definedName name="T1?L5" localSheetId="10">#REF!</definedName>
    <definedName name="T1?L5">#REF!</definedName>
    <definedName name="T1?L6" localSheetId="14">#REF!</definedName>
    <definedName name="T1?L6" localSheetId="10">#REF!</definedName>
    <definedName name="T1?L6">#REF!</definedName>
    <definedName name="T1?L7" localSheetId="14">#REF!</definedName>
    <definedName name="T1?L7" localSheetId="10">#REF!</definedName>
    <definedName name="T1?L7">#REF!</definedName>
    <definedName name="T1?L7.1" localSheetId="14">#REF!</definedName>
    <definedName name="T1?L7.1" localSheetId="10">#REF!</definedName>
    <definedName name="T1?L7.1">#REF!</definedName>
    <definedName name="T1?L7.2" localSheetId="14">#REF!</definedName>
    <definedName name="T1?L7.2" localSheetId="10">#REF!</definedName>
    <definedName name="T1?L7.2">#REF!</definedName>
    <definedName name="T1?L7.3" localSheetId="14">#REF!</definedName>
    <definedName name="T1?L7.3" localSheetId="10">#REF!</definedName>
    <definedName name="T1?L7.3">#REF!</definedName>
    <definedName name="T1?L7.4" localSheetId="14">#REF!</definedName>
    <definedName name="T1?L7.4" localSheetId="10">#REF!</definedName>
    <definedName name="T1?L7.4">#REF!</definedName>
    <definedName name="T1?L8" localSheetId="14">#REF!</definedName>
    <definedName name="T1?L8" localSheetId="10">#REF!</definedName>
    <definedName name="T1?L8">#REF!</definedName>
    <definedName name="T1?L8.1" localSheetId="14">#REF!</definedName>
    <definedName name="T1?L8.1" localSheetId="10">#REF!</definedName>
    <definedName name="T1?L8.1">#REF!</definedName>
    <definedName name="T1?L8.2" localSheetId="14">#REF!</definedName>
    <definedName name="T1?L8.2" localSheetId="10">#REF!</definedName>
    <definedName name="T1?L8.2">#REF!</definedName>
    <definedName name="T1?L8.3" localSheetId="14">#REF!</definedName>
    <definedName name="T1?L8.3" localSheetId="10">#REF!</definedName>
    <definedName name="T1?L8.3">#REF!</definedName>
    <definedName name="T1?L9" localSheetId="14">#REF!</definedName>
    <definedName name="T1?L9" localSheetId="10">#REF!</definedName>
    <definedName name="T1?L9">#REF!</definedName>
    <definedName name="T1?M1" localSheetId="14">#REF!,#REF!,#REF!,#REF!,#REF!,#REF!,#REF!,#REF!,#REF!,'Забайкальский край до 01.12.'!P1_T1?M1,'Забайкальский край до 01.12.'!P2_T1?M1,'Забайкальский край до 01.12.'!P3_T1?M1</definedName>
    <definedName name="T1?M1" localSheetId="10">#REF!,#REF!,#REF!,#REF!,#REF!,#REF!,#REF!,#REF!,#REF!,'Омская область до 01.12.'!P1_T1?M1,'Омская область до 01.12.'!P2_T1?M1,'Омская область до 01.12.'!P3_T1?M1</definedName>
    <definedName name="T1?M1">#REF!,#REF!,#REF!,#REF!,#REF!,#REF!,#REF!,#REF!,#REF!,P1_T1?M1,P2_T1?M1,P3_T1?M1</definedName>
    <definedName name="T1?M2" localSheetId="14">#REF!,#REF!,#REF!,#REF!,#REF!,#REF!,#REF!,#REF!,#REF!,'Забайкальский край до 01.12.'!P1_T1?M2,'Забайкальский край до 01.12.'!P2_T1?M2,'Забайкальский край до 01.12.'!P3_T1?M2</definedName>
    <definedName name="T1?M2" localSheetId="10">#REF!,#REF!,#REF!,#REF!,#REF!,#REF!,#REF!,#REF!,#REF!,'Омская область до 01.12.'!P1_T1?M2,'Омская область до 01.12.'!P2_T1?M2,'Омская область до 01.12.'!P3_T1?M2</definedName>
    <definedName name="T1?M2">#REF!,#REF!,#REF!,#REF!,#REF!,#REF!,#REF!,#REF!,#REF!,P1_T1?M2,P2_T1?M2,P3_T1?M2</definedName>
    <definedName name="T1?Name" localSheetId="14">#REF!</definedName>
    <definedName name="T1?Name" localSheetId="10">#REF!</definedName>
    <definedName name="T1?Name">#REF!</definedName>
    <definedName name="T1?Table" localSheetId="14">#REF!</definedName>
    <definedName name="T1?Table" localSheetId="10">#REF!</definedName>
    <definedName name="T1?Table">#REF!</definedName>
    <definedName name="T1?Title" localSheetId="14">#REF!</definedName>
    <definedName name="T1?Title" localSheetId="10">#REF!</definedName>
    <definedName name="T1?Title">#REF!</definedName>
    <definedName name="T1?unit?ГКАЛ" localSheetId="14">'Забайкальский край до 01.12.'!P1_T1?unit?ГКАЛ,'Забайкальский край до 01.12.'!P2_T1?unit?ГКАЛ,'Забайкальский край до 01.12.'!P3_T1?unit?ГКАЛ,'Забайкальский край до 01.12.'!P4_T1?unit?ГКАЛ,'Забайкальский край до 01.12.'!P5_T1?unit?ГКАЛ,'Забайкальский край до 01.12.'!P6_T1?unit?ГКАЛ</definedName>
    <definedName name="T1?unit?ГКАЛ" localSheetId="10">'Омская область до 01.12.'!P1_T1?unit?ГКАЛ,'Омская область до 01.12.'!P2_T1?unit?ГКАЛ,'Омская область до 01.12.'!P3_T1?unit?ГКАЛ,'Омская область до 01.12.'!P4_T1?unit?ГКАЛ,'Омская область до 01.12.'!P5_T1?unit?ГКАЛ,'Омская область до 01.12.'!P6_T1?unit?ГКАЛ</definedName>
    <definedName name="T1?unit?ГКАЛ">P1_T1?unit?ГКАЛ,P2_T1?unit?ГКАЛ,P3_T1?unit?ГКАЛ,P4_T1?unit?ГКАЛ,P5_T1?unit?ГКАЛ,P6_T1?unit?ГКАЛ</definedName>
    <definedName name="T1?unit?МВТ" localSheetId="14">#REF!</definedName>
    <definedName name="T1?unit?МВТ" localSheetId="10">#REF!</definedName>
    <definedName name="T1?unit?МВТ">#REF!</definedName>
    <definedName name="T1?unit?ПРЦ" localSheetId="14">#REF!</definedName>
    <definedName name="T1?unit?ПРЦ" localSheetId="10">#REF!</definedName>
    <definedName name="T1?unit?ПРЦ">#REF!</definedName>
    <definedName name="T1?unit?РУБ.ГКАЛ" localSheetId="14">'Забайкальский край до 01.12.'!P1_T1?unit?РУБ.ГКАЛ,'Забайкальский край до 01.12.'!P2_T1?unit?РУБ.ГКАЛ,'Забайкальский край до 01.12.'!P3_T1?unit?РУБ.ГКАЛ,'Забайкальский край до 01.12.'!P4_T1?unit?РУБ.ГКАЛ,'Забайкальский край до 01.12.'!P5_T1?unit?РУБ.ГКАЛ,'Забайкальский край до 01.12.'!P6_T1?unit?РУБ.ГКАЛ</definedName>
    <definedName name="T1?unit?РУБ.ГКАЛ" localSheetId="10">'Омская область до 01.12.'!P1_T1?unit?РУБ.ГКАЛ,'Омская область до 01.12.'!P2_T1?unit?РУБ.ГКАЛ,'Омская область до 01.12.'!P3_T1?unit?РУБ.ГКАЛ,'Омская область до 01.12.'!P4_T1?unit?РУБ.ГКАЛ,'Омская область до 01.12.'!P5_T1?unit?РУБ.ГКАЛ,'Омская область до 01.12.'!P6_T1?unit?РУБ.ГКАЛ</definedName>
    <definedName name="T1?unit?РУБ.ГКАЛ">P1_T1?unit?РУБ.ГКАЛ,P2_T1?unit?РУБ.ГКАЛ,P3_T1?unit?РУБ.ГКАЛ,P4_T1?unit?РУБ.ГКАЛ,P5_T1?unit?РУБ.ГКАЛ,P6_T1?unit?РУБ.ГКАЛ</definedName>
    <definedName name="T1?unit?РУБ.ТОНН" localSheetId="14">'Забайкальский край до 01.12.'!P4_T1?unit?РУБ.ТОНН,'Забайкальский край до 01.12.'!P5_T1?unit?РУБ.ТОНН</definedName>
    <definedName name="T1?unit?РУБ.ТОНН" localSheetId="10">'Омская область до 01.12.'!P4_T1?unit?РУБ.ТОНН,'Омская область до 01.12.'!P5_T1?unit?РУБ.ТОНН</definedName>
    <definedName name="T1?unit?РУБ.ТОНН">P4_T1?unit?РУБ.ТОНН,P5_T1?unit?РУБ.ТОНН</definedName>
    <definedName name="T1?unit?СТР" localSheetId="14">'Забайкальский край до 01.12.'!P2_T1?unit?СТР,'Забайкальский край до 01.12.'!P3_T1?unit?СТР,'Забайкальский край до 01.12.'!P4_T1?unit?СТР,'Забайкальский край до 01.12.'!P5_T1?unit?СТР,'Забайкальский край до 01.12.'!P6_T1?unit?СТР</definedName>
    <definedName name="T1?unit?СТР" localSheetId="10">'Омская область до 01.12.'!P2_T1?unit?СТР,'Омская область до 01.12.'!P3_T1?unit?СТР,'Омская область до 01.12.'!P4_T1?unit?СТР,'Омская область до 01.12.'!P5_T1?unit?СТР,'Омская область до 01.12.'!P6_T1?unit?СТР</definedName>
    <definedName name="T1?unit?СТР">P2_T1?unit?СТР,P3_T1?unit?СТР,P4_T1?unit?СТР,P5_T1?unit?СТР,P6_T1?unit?СТР</definedName>
    <definedName name="T1?unit?ТОНН" localSheetId="14">#REF!,#REF!,#REF!,#REF!,#REF!,#REF!,'Забайкальский край до 01.12.'!P1_T1?unit?ТОНН,'Забайкальский край до 01.12.'!P2_T1?unit?ТОНН,'Забайкальский край до 01.12.'!P3_T1?unit?ТОНН,'Забайкальский край до 01.12.'!P4_T1?unit?ТОНН</definedName>
    <definedName name="T1?unit?ТОНН" localSheetId="10">#REF!,#REF!,#REF!,#REF!,#REF!,#REF!,'Омская область до 01.12.'!P1_T1?unit?ТОНН,'Омская область до 01.12.'!P2_T1?unit?ТОНН,'Омская область до 01.12.'!P3_T1?unit?ТОНН,'Омская область до 01.12.'!P4_T1?unit?ТОНН</definedName>
    <definedName name="T1?unit?ТОНН">#REF!,#REF!,#REF!,#REF!,#REF!,#REF!,P1_T1?unit?ТОНН,P2_T1?unit?ТОНН,P3_T1?unit?ТОНН,P4_T1?unit?ТОНН</definedName>
    <definedName name="T1?unit?ТРУБ" localSheetId="14">'Забайкальский край до 01.12.'!P11_T1?unit?ТРУБ,'Забайкальский край до 01.12.'!P12_T1?unit?ТРУБ,'Забайкальский край до 01.12.'!P13_T1?unit?ТРУБ</definedName>
    <definedName name="T1?unit?ТРУБ" localSheetId="10">'Омская область до 01.12.'!P11_T1?unit?ТРУБ,'Омская область до 01.12.'!P12_T1?unit?ТРУБ,'Омская область до 01.12.'!P13_T1?unit?ТРУБ</definedName>
    <definedName name="T1?unit?ТРУБ">P11_T1?unit?ТРУБ,P12_T1?unit?ТРУБ,P13_T1?unit?ТРУБ</definedName>
    <definedName name="T1_" localSheetId="14">#REF!</definedName>
    <definedName name="T1_" localSheetId="10">#REF!</definedName>
    <definedName name="T1_">#REF!</definedName>
    <definedName name="T1_2_Copy" localSheetId="14">#REF!</definedName>
    <definedName name="T1_2_Copy" localSheetId="10">#REF!</definedName>
    <definedName name="T1_2_Copy">#REF!</definedName>
    <definedName name="T1_Add_Town" localSheetId="14">#REF!</definedName>
    <definedName name="T1_Add_Town" localSheetId="10">#REF!</definedName>
    <definedName name="T1_Add_Town">#REF!</definedName>
    <definedName name="T1_Copy" localSheetId="14">#REF!</definedName>
    <definedName name="T1_Copy" localSheetId="10">#REF!</definedName>
    <definedName name="T1_Copy">#REF!</definedName>
    <definedName name="T1_Protect" localSheetId="14">'Забайкальский край до 01.12.'!P15_T1_Protect,'Забайкальский край до 01.12.'!P16_T1_Protect,'Забайкальский край до 01.12.'!P17_T1_Protect,'Забайкальский край до 01.12.'!P18_T1_Protect,'Забайкальский край до 01.12.'!P19_T1_Protect</definedName>
    <definedName name="T1_Protect" localSheetId="10">[0]!P15_T1_Protect,[0]!P16_T1_Protect,[0]!P17_T1_Protect,'Омская область до 01.12.'!P18_T1_Protect,'Омская область до 01.12.'!P19_T1_Protect</definedName>
    <definedName name="T1_Protect" localSheetId="12">'Республика Хакасия до 01.12.'!P15_T1_Protect,'Республика Хакасия до 01.12.'!P16_T1_Protect,'Республика Хакасия до 01.12.'!P17_T1_Protect,'Республика Хакасия до 01.12.'!P18_T1_Protect,'Республика Хакасия до 01.12.'!P19_T1_Protect</definedName>
    <definedName name="T1_Protect">P15_T1_Protect,P16_T1_Protect,P17_T1_Protect,P18_T1_Protect,P19_T1_Protect</definedName>
    <definedName name="T1_unpr_all">'[72]1'!$G$14:$L$66,'[72]1'!$N$14:$S$66,'[72]1'!$U$14:$Z$66,'[72]1'!$U$77:$Z$122,'[72]1'!$N$77:$S$122,'[72]1'!$G$77:$L$122,'[72]1'!$G$140:$L$185,'[72]1'!$N$140:$S$185,'[72]1'!$U$140:$Z$185,'[72]1'!$U$207:$Z$252,'[72]1'!$N$207:$S$252,'[72]1'!$G$207:$L$252,'[72]1'!$G$275:$L$320,'[72]1'!$N$275:$S$320,'[72]1'!$U$275:$Z$320</definedName>
    <definedName name="T1_Unprotected" localSheetId="14">#REF!,#REF!,#REF!,#REF!,#REF!,#REF!,#REF!,#REF!</definedName>
    <definedName name="T1_Unprotected" localSheetId="10">#REF!,#REF!,#REF!,#REF!,#REF!,#REF!,#REF!,#REF!</definedName>
    <definedName name="T1_Unprotected">#REF!,#REF!,#REF!,#REF!,#REF!,#REF!,#REF!,#REF!</definedName>
    <definedName name="T10?axis?R?ДОГОВОР">'[42]10'!$D$9:$L$11, '[42]10'!$D$15:$L$17, '[42]10'!$D$21:$L$23, '[42]10'!$D$27:$L$29</definedName>
    <definedName name="T10?axis?R?ДОГОВОР?">'[42]10'!$B$9:$B$11, '[42]10'!$B$15:$B$17, '[42]10'!$B$21:$B$23, '[42]10'!$B$27:$B$29</definedName>
    <definedName name="T10?axis?ПРД?БАЗ">'[42]10'!$I$6:$J$31,'[42]10'!$F$6:$G$31</definedName>
    <definedName name="T10?axis?ПРД?ПРЕД">'[42]10'!$K$6:$L$31,'[42]10'!$D$6:$E$31</definedName>
    <definedName name="T10?axis?ПРД?РЕГ" localSheetId="14">#REF!</definedName>
    <definedName name="T10?axis?ПРД?РЕГ" localSheetId="10">#REF!</definedName>
    <definedName name="T10?axis?ПРД?РЕГ">#REF!</definedName>
    <definedName name="T10?axis?ПФ?ПЛАН">'[42]10'!$I$6:$I$31,'[42]10'!$D$6:$D$31,'[42]10'!$K$6:$K$31,'[42]10'!$F$6:$F$31</definedName>
    <definedName name="T10?axis?ПФ?ФАКТ">'[42]10'!$J$6:$J$31,'[42]10'!$E$6:$E$31,'[42]10'!$L$6:$L$31,'[42]10'!$G$6:$G$31</definedName>
    <definedName name="T10?Data">'[42]10'!$D$6:$L$7, '[42]10'!$D$9:$L$11, '[42]10'!$D$13:$L$13, '[42]10'!$D$15:$L$17, '[42]10'!$D$19:$L$19, '[42]10'!$D$21:$L$23, '[42]10'!$D$25:$L$25, '[42]10'!$D$27:$L$29, '[42]10'!$D$31:$L$31</definedName>
    <definedName name="T10?item_ext?РОСТ" localSheetId="14">#REF!</definedName>
    <definedName name="T10?item_ext?РОСТ" localSheetId="10">#REF!</definedName>
    <definedName name="T10?item_ext?РОСТ">#REF!</definedName>
    <definedName name="T10?L1" localSheetId="14">#REF!</definedName>
    <definedName name="T10?L1" localSheetId="10">#REF!</definedName>
    <definedName name="T10?L1">#REF!</definedName>
    <definedName name="T10?L1.1" localSheetId="14">#REF!</definedName>
    <definedName name="T10?L1.1" localSheetId="10">#REF!</definedName>
    <definedName name="T10?L1.1">#REF!</definedName>
    <definedName name="T10?L1.1.x" localSheetId="14">#REF!</definedName>
    <definedName name="T10?L1.1.x" localSheetId="10">#REF!</definedName>
    <definedName name="T10?L1.1.x">#REF!</definedName>
    <definedName name="T10?L1.2" localSheetId="14">#REF!</definedName>
    <definedName name="T10?L1.2" localSheetId="10">#REF!</definedName>
    <definedName name="T10?L1.2">#REF!</definedName>
    <definedName name="T10?L1.2.x" localSheetId="14">#REF!</definedName>
    <definedName name="T10?L1.2.x" localSheetId="10">#REF!</definedName>
    <definedName name="T10?L1.2.x">#REF!</definedName>
    <definedName name="T10?L2" localSheetId="14">#REF!</definedName>
    <definedName name="T10?L2" localSheetId="10">#REF!</definedName>
    <definedName name="T10?L2">#REF!</definedName>
    <definedName name="T10?L2.x" localSheetId="14">#REF!</definedName>
    <definedName name="T10?L2.x" localSheetId="10">#REF!</definedName>
    <definedName name="T10?L2.x">#REF!</definedName>
    <definedName name="T10?L3" localSheetId="14">#REF!</definedName>
    <definedName name="T10?L3" localSheetId="10">#REF!</definedName>
    <definedName name="T10?L3">#REF!</definedName>
    <definedName name="T10?L3.x" localSheetId="14">#REF!</definedName>
    <definedName name="T10?L3.x" localSheetId="10">#REF!</definedName>
    <definedName name="T10?L3.x">#REF!</definedName>
    <definedName name="T10?L4" localSheetId="14">#REF!</definedName>
    <definedName name="T10?L4" localSheetId="10">#REF!</definedName>
    <definedName name="T10?L4">#REF!</definedName>
    <definedName name="T10?Name" localSheetId="14">#REF!</definedName>
    <definedName name="T10?Name" localSheetId="10">#REF!</definedName>
    <definedName name="T10?Name">#REF!</definedName>
    <definedName name="T10?Table" localSheetId="14">#REF!</definedName>
    <definedName name="T10?Table" localSheetId="10">#REF!</definedName>
    <definedName name="T10?Table">#REF!</definedName>
    <definedName name="T10?Title" localSheetId="14">#REF!</definedName>
    <definedName name="T10?Title" localSheetId="10">#REF!</definedName>
    <definedName name="T10?Title">#REF!</definedName>
    <definedName name="T10?unit?ПРЦ" localSheetId="14">#REF!</definedName>
    <definedName name="T10?unit?ПРЦ" localSheetId="10">#REF!</definedName>
    <definedName name="T10?unit?ПРЦ">#REF!</definedName>
    <definedName name="T10?unit?ТРУБ" localSheetId="14">#REF!</definedName>
    <definedName name="T10?unit?ТРУБ" localSheetId="10">#REF!</definedName>
    <definedName name="T10?unit?ТРУБ">#REF!</definedName>
    <definedName name="T10_Copy1" localSheetId="14">#REF!</definedName>
    <definedName name="T10_Copy1" localSheetId="10">#REF!</definedName>
    <definedName name="T10_Copy1">#REF!</definedName>
    <definedName name="T10_Copy2" localSheetId="14">#REF!</definedName>
    <definedName name="T10_Copy2" localSheetId="10">#REF!</definedName>
    <definedName name="T10_Copy2">#REF!</definedName>
    <definedName name="T10_Copy3" localSheetId="14">#REF!</definedName>
    <definedName name="T10_Copy3" localSheetId="10">#REF!</definedName>
    <definedName name="T10_Copy3">#REF!</definedName>
    <definedName name="T10_Copy4" localSheetId="14">#REF!</definedName>
    <definedName name="T10_Copy4" localSheetId="10">#REF!</definedName>
    <definedName name="T10_Copy4">#REF!</definedName>
    <definedName name="T10_ET">[21]TEHSHEET!#REF!</definedName>
    <definedName name="T10_ET_4">#N/A</definedName>
    <definedName name="T10_OPT" localSheetId="14">#REF!</definedName>
    <definedName name="T10_OPT" localSheetId="10">#REF!</definedName>
    <definedName name="T10_OPT">#REF!</definedName>
    <definedName name="T10_OPT_4">"#REF!"</definedName>
    <definedName name="T10_ROZN" localSheetId="14">#REF!</definedName>
    <definedName name="T10_ROZN" localSheetId="10">#REF!</definedName>
    <definedName name="T10_ROZN">#REF!</definedName>
    <definedName name="T10_ROZN_4">"#REF!"</definedName>
    <definedName name="T11?axis?R?ДОГОВОР">'[42]11'!$D$8:$L$11, '[42]11'!$D$15:$L$18, '[42]11'!$D$22:$L$23, '[42]11'!$D$29:$L$32, '[42]11'!$D$36:$L$39, '[42]11'!$D$43:$L$46, '[42]11'!$D$51:$L$54, '[42]11'!$D$58:$L$61, '[42]11'!$D$65:$L$68, '[42]11'!$D$72:$L$82</definedName>
    <definedName name="T11?axis?R?ДОГОВОР?">'[42]11'!$B$72:$B$82, '[42]11'!$B$65:$B$68, '[42]11'!$B$58:$B$61, '[42]11'!$B$51:$B$54, '[42]11'!$B$43:$B$46, '[42]11'!$B$36:$B$39, '[42]11'!$B$29:$B$33, '[42]11'!$B$22:$B$25, '[42]11'!$B$15:$B$18, '[42]11'!$B$8:$B$11</definedName>
    <definedName name="T11?axis?ПРД?БАЗ">'[42]11'!$I$6:$J$84,'[42]11'!$F$6:$G$84</definedName>
    <definedName name="T11?axis?ПРД?ПРЕД">'[42]11'!$K$6:$L$84,'[42]11'!$D$6:$E$84</definedName>
    <definedName name="T11?axis?ПРД?РЕГ">'[73]услуги непроизводств.'!#REF!</definedName>
    <definedName name="T11?axis?ПФ?ПЛАН">'[42]11'!$I$6:$I$84,'[42]11'!$D$6:$D$84,'[42]11'!$K$6:$K$84,'[42]11'!$F$6:$F$84</definedName>
    <definedName name="T11?axis?ПФ?ФАКТ">'[42]11'!$J$6:$J$84,'[42]11'!$E$6:$E$84,'[42]11'!$L$6:$L$84,'[42]11'!$G$6:$G$84</definedName>
    <definedName name="T11?Data">#N/A</definedName>
    <definedName name="T11?Name">'[73]услуги непроизводств.'!#REF!</definedName>
    <definedName name="T11_Copy1">'[73]услуги непроизводств.'!#REF!</definedName>
    <definedName name="T11_Copy2">'[73]услуги непроизводств.'!#REF!</definedName>
    <definedName name="T11_Copy3">'[73]услуги непроизводств.'!#REF!</definedName>
    <definedName name="T11_Copy4">'[73]услуги непроизводств.'!#REF!</definedName>
    <definedName name="T11_Copy5">'[73]услуги непроизводств.'!#REF!</definedName>
    <definedName name="T11_Copy6">'[73]услуги непроизводств.'!#REF!</definedName>
    <definedName name="T11_Copy7.1">'[73]услуги непроизводств.'!#REF!</definedName>
    <definedName name="T11_Copy7.2">'[73]услуги непроизводств.'!#REF!</definedName>
    <definedName name="T11_Copy8">'[73]услуги непроизводств.'!#REF!</definedName>
    <definedName name="T11_Copy9">'[73]услуги непроизводств.'!#REF!</definedName>
    <definedName name="T12?axis?R?ДОГОВОР" localSheetId="14">#REF!</definedName>
    <definedName name="T12?axis?R?ДОГОВОР" localSheetId="10">#REF!</definedName>
    <definedName name="T12?axis?R?ДОГОВОР">#REF!</definedName>
    <definedName name="T12?axis?R?ДОГОВОР?" localSheetId="14">#REF!</definedName>
    <definedName name="T12?axis?R?ДОГОВОР?" localSheetId="10">#REF!</definedName>
    <definedName name="T12?axis?R?ДОГОВОР?">#REF!</definedName>
    <definedName name="T12?axis?ПРД?БАЗ">'[42]12'!$J$6:$K$20,'[42]12'!$G$6:$H$20</definedName>
    <definedName name="T12?axis?ПРД?ПРЕД">'[42]12'!$L$6:$M$20,'[42]12'!$E$6:$F$20</definedName>
    <definedName name="T12?axis?ПРД?РЕГ" localSheetId="14">#REF!</definedName>
    <definedName name="T12?axis?ПРД?РЕГ" localSheetId="10">#REF!</definedName>
    <definedName name="T12?axis?ПРД?РЕГ">#REF!</definedName>
    <definedName name="T12?axis?ПФ?ПЛАН">'[42]12'!$J$6:$J$20,'[42]12'!$E$6:$E$20,'[42]12'!$L$6:$L$20,'[42]12'!$G$6:$G$20</definedName>
    <definedName name="T12?axis?ПФ?ФАКТ">'[42]12'!$K$6:$K$20,'[42]12'!$F$6:$F$20,'[42]12'!$M$6:$M$20,'[42]12'!$H$6:$H$20</definedName>
    <definedName name="T12?Data">'[42]12'!$E$6:$M$9,  '[42]12'!$E$11:$M$18,  '[42]12'!$E$20:$M$20</definedName>
    <definedName name="T12?item_ext?РОСТ" localSheetId="14">#REF!</definedName>
    <definedName name="T12?item_ext?РОСТ" localSheetId="10">#REF!</definedName>
    <definedName name="T12?item_ext?РОСТ">#REF!</definedName>
    <definedName name="T12?L1" localSheetId="14">#REF!</definedName>
    <definedName name="T12?L1" localSheetId="10">#REF!</definedName>
    <definedName name="T12?L1">#REF!</definedName>
    <definedName name="T12?L1.1" localSheetId="14">#REF!</definedName>
    <definedName name="T12?L1.1" localSheetId="10">#REF!</definedName>
    <definedName name="T12?L1.1">#REF!</definedName>
    <definedName name="T12?L2" localSheetId="14">#REF!</definedName>
    <definedName name="T12?L2" localSheetId="10">#REF!</definedName>
    <definedName name="T12?L2">#REF!</definedName>
    <definedName name="T12?L2.1" localSheetId="14">#REF!</definedName>
    <definedName name="T12?L2.1" localSheetId="10">#REF!</definedName>
    <definedName name="T12?L2.1">#REF!</definedName>
    <definedName name="T12?L2.1.x">'[42]12'!$A$16:$M$16, '[42]12'!$A$14:$M$14, '[42]12'!$A$12:$M$12, '[42]12'!$A$18:$M$18</definedName>
    <definedName name="T12?L2.x">'[42]12'!$A$15:$M$15, '[42]12'!$A$13:$M$13, '[42]12'!$A$11:$M$11, '[42]12'!$A$17:$M$17</definedName>
    <definedName name="T12?L3" localSheetId="14">#REF!</definedName>
    <definedName name="T12?L3" localSheetId="10">#REF!</definedName>
    <definedName name="T12?L3">#REF!</definedName>
    <definedName name="T12?Name" localSheetId="14">#REF!</definedName>
    <definedName name="T12?Name" localSheetId="10">#REF!</definedName>
    <definedName name="T12?Name">#REF!</definedName>
    <definedName name="T12?Table" localSheetId="14">#REF!</definedName>
    <definedName name="T12?Table" localSheetId="10">#REF!</definedName>
    <definedName name="T12?Table">#REF!</definedName>
    <definedName name="T12?Title" localSheetId="14">#REF!</definedName>
    <definedName name="T12?Title" localSheetId="10">#REF!</definedName>
    <definedName name="T12?Title">#REF!</definedName>
    <definedName name="T12?unit?ГА">'[42]12'!$E$16:$I$16, '[42]12'!$E$14:$I$14, '[42]12'!$E$9:$I$9, '[42]12'!$E$12:$I$12, '[42]12'!$E$18:$I$18, '[42]12'!$E$7:$I$7</definedName>
    <definedName name="T12?unit?ПРЦ" localSheetId="14">#REF!</definedName>
    <definedName name="T12?unit?ПРЦ" localSheetId="10">#REF!</definedName>
    <definedName name="T12?unit?ПРЦ">#REF!</definedName>
    <definedName name="T12?unit?ТРУБ">'[42]12'!$E$15:$I$15, '[42]12'!$E$13:$I$13, '[42]12'!$E$6:$I$6, '[42]12'!$E$8:$I$8, '[42]12'!$E$11:$I$11, '[42]12'!$E$17:$I$17, '[42]12'!$E$20:$I$20</definedName>
    <definedName name="T12_Copy" localSheetId="14">#REF!</definedName>
    <definedName name="T12_Copy" localSheetId="10">#REF!</definedName>
    <definedName name="T12_Copy">#REF!</definedName>
    <definedName name="T13?axis?ПРД?БАЗ">'[42]13'!$I$6:$J$16,'[42]13'!$F$6:$G$16</definedName>
    <definedName name="T13?axis?ПРД?ПРЕД">'[42]13'!$K$6:$L$16,'[42]13'!$D$6:$E$16</definedName>
    <definedName name="T13?axis?ПРД?РЕГ" localSheetId="14">#REF!</definedName>
    <definedName name="T13?axis?ПРД?РЕГ" localSheetId="10">#REF!</definedName>
    <definedName name="T13?axis?ПРД?РЕГ">#REF!</definedName>
    <definedName name="T13?axis?ПФ?ПЛАН">'[42]13'!$I$6:$I$16,'[42]13'!$D$6:$D$16,'[42]13'!$K$6:$K$16,'[42]13'!$F$6:$F$16</definedName>
    <definedName name="T13?axis?ПФ?ФАКТ">'[42]13'!$J$6:$J$16,'[42]13'!$E$6:$E$16,'[42]13'!$L$6:$L$16,'[42]13'!$G$6:$G$16</definedName>
    <definedName name="T13?Data">'[42]13'!$D$6:$L$7, '[42]13'!$D$8:$L$8, '[42]13'!$D$9:$L$16</definedName>
    <definedName name="T13?item_ext?РОСТ" localSheetId="14">#REF!</definedName>
    <definedName name="T13?item_ext?РОСТ" localSheetId="10">#REF!</definedName>
    <definedName name="T13?item_ext?РОСТ">#REF!</definedName>
    <definedName name="T13?L1.1" localSheetId="14">#REF!</definedName>
    <definedName name="T13?L1.1" localSheetId="10">#REF!</definedName>
    <definedName name="T13?L1.1">#REF!</definedName>
    <definedName name="T13?L1.2" localSheetId="14">#REF!</definedName>
    <definedName name="T13?L1.2" localSheetId="10">#REF!</definedName>
    <definedName name="T13?L1.2">#REF!</definedName>
    <definedName name="T13?L2" localSheetId="14">#REF!</definedName>
    <definedName name="T13?L2" localSheetId="10">#REF!</definedName>
    <definedName name="T13?L2">#REF!</definedName>
    <definedName name="T13?L2.1" localSheetId="14">#REF!</definedName>
    <definedName name="T13?L2.1" localSheetId="10">#REF!</definedName>
    <definedName name="T13?L2.1">#REF!</definedName>
    <definedName name="T13?L2.1.1" localSheetId="14">#REF!</definedName>
    <definedName name="T13?L2.1.1" localSheetId="10">#REF!</definedName>
    <definedName name="T13?L2.1.1">#REF!</definedName>
    <definedName name="T13?L2.1.2" localSheetId="14">#REF!</definedName>
    <definedName name="T13?L2.1.2" localSheetId="10">#REF!</definedName>
    <definedName name="T13?L2.1.2">#REF!</definedName>
    <definedName name="T13?L2.2" localSheetId="14">#REF!</definedName>
    <definedName name="T13?L2.2" localSheetId="10">#REF!</definedName>
    <definedName name="T13?L2.2">#REF!</definedName>
    <definedName name="T13?L2.2.1" localSheetId="14">#REF!</definedName>
    <definedName name="T13?L2.2.1" localSheetId="10">#REF!</definedName>
    <definedName name="T13?L2.2.1">#REF!</definedName>
    <definedName name="T13?L2.2.2" localSheetId="14">#REF!</definedName>
    <definedName name="T13?L2.2.2" localSheetId="10">#REF!</definedName>
    <definedName name="T13?L2.2.2">#REF!</definedName>
    <definedName name="T13?L3" localSheetId="14">#REF!</definedName>
    <definedName name="T13?L3" localSheetId="10">#REF!</definedName>
    <definedName name="T13?L3">#REF!</definedName>
    <definedName name="T13?L4" localSheetId="14">#REF!</definedName>
    <definedName name="T13?L4" localSheetId="10">#REF!</definedName>
    <definedName name="T13?L4">#REF!</definedName>
    <definedName name="T13?Name" localSheetId="14">#REF!</definedName>
    <definedName name="T13?Name" localSheetId="10">#REF!</definedName>
    <definedName name="T13?Name">#REF!</definedName>
    <definedName name="T13?Table" localSheetId="14">#REF!</definedName>
    <definedName name="T13?Table" localSheetId="10">#REF!</definedName>
    <definedName name="T13?Table">#REF!</definedName>
    <definedName name="T13?Title" localSheetId="14">#REF!</definedName>
    <definedName name="T13?Title" localSheetId="10">#REF!</definedName>
    <definedName name="T13?Title">#REF!</definedName>
    <definedName name="T13?unit?МКВТЧ" localSheetId="14">#REF!</definedName>
    <definedName name="T13?unit?МКВТЧ" localSheetId="10">#REF!</definedName>
    <definedName name="T13?unit?МКВТЧ">#REF!</definedName>
    <definedName name="T13?unit?ПРЦ" localSheetId="14">#REF!</definedName>
    <definedName name="T13?unit?ПРЦ" localSheetId="10">#REF!</definedName>
    <definedName name="T13?unit?ПРЦ">#REF!</definedName>
    <definedName name="T13?unit?РУБ.ТМКБ">'[42]13'!$D$14:$H$14,'[42]13'!$D$11:$H$11</definedName>
    <definedName name="T13?unit?ТГКАЛ" localSheetId="14">#REF!</definedName>
    <definedName name="T13?unit?ТГКАЛ" localSheetId="10">#REF!</definedName>
    <definedName name="T13?unit?ТГКАЛ">#REF!</definedName>
    <definedName name="T13?unit?ТМКБ">'[42]13'!$D$13:$H$13,'[42]13'!$D$10:$H$10</definedName>
    <definedName name="T13?unit?ТРУБ">'[42]13'!$D$12:$H$12,'[42]13'!$D$15:$H$16,'[42]13'!$D$8:$H$9</definedName>
    <definedName name="T14?axis?R?ВРАС" localSheetId="14">#REF!</definedName>
    <definedName name="T14?axis?R?ВРАС" localSheetId="10">#REF!</definedName>
    <definedName name="T14?axis?R?ВРАС">#REF!</definedName>
    <definedName name="T14?axis?R?ВРАС?" localSheetId="14">#REF!</definedName>
    <definedName name="T14?axis?R?ВРАС?" localSheetId="10">#REF!</definedName>
    <definedName name="T14?axis?R?ВРАС?">#REF!</definedName>
    <definedName name="T14?axis?ПРД?БАЗ">'[42]14'!$J$6:$K$20,'[42]14'!$G$6:$H$20</definedName>
    <definedName name="T14?axis?ПРД?ПРЕД">'[42]14'!$L$6:$M$20,'[42]14'!$E$6:$F$20</definedName>
    <definedName name="T14?axis?ПРД?РЕГ" localSheetId="14">#REF!</definedName>
    <definedName name="T14?axis?ПРД?РЕГ" localSheetId="10">#REF!</definedName>
    <definedName name="T14?axis?ПРД?РЕГ">#REF!</definedName>
    <definedName name="T14?axis?ПФ?ПЛАН">'[42]14'!$G$6:$G$20,'[42]14'!$J$6:$J$20,'[42]14'!$L$6:$L$20,'[42]14'!$E$6:$E$20</definedName>
    <definedName name="T14?axis?ПФ?ФАКТ">'[42]14'!$H$6:$H$20,'[42]14'!$K$6:$K$20,'[42]14'!$M$6:$M$20,'[42]14'!$F$6:$F$20</definedName>
    <definedName name="T14?Data">'[42]14'!$E$7:$M$18,  '[42]14'!$E$20:$M$20</definedName>
    <definedName name="T14?item_ext?РОСТ" localSheetId="14">#REF!</definedName>
    <definedName name="T14?item_ext?РОСТ" localSheetId="10">#REF!</definedName>
    <definedName name="T14?item_ext?РОСТ">#REF!</definedName>
    <definedName name="T14?L1">'[42]14'!$A$13:$M$13, '[42]14'!$A$10:$M$10, '[42]14'!$A$7:$M$7, '[42]14'!$A$16:$M$16</definedName>
    <definedName name="T14?L1.1">'[42]14'!$A$14:$M$14, '[42]14'!$A$11:$M$11, '[42]14'!$A$8:$M$8, '[42]14'!$A$17:$M$17</definedName>
    <definedName name="T14?L1.2">'[42]14'!$A$15:$M$15, '[42]14'!$A$12:$M$12, '[42]14'!$A$9:$M$9, '[42]14'!$A$18:$M$18</definedName>
    <definedName name="T14?L2" localSheetId="14">#REF!</definedName>
    <definedName name="T14?L2" localSheetId="10">#REF!</definedName>
    <definedName name="T14?L2">#REF!</definedName>
    <definedName name="T14?Name" localSheetId="14">#REF!</definedName>
    <definedName name="T14?Name" localSheetId="10">#REF!</definedName>
    <definedName name="T14?Name">#REF!</definedName>
    <definedName name="T14?Table" localSheetId="14">#REF!</definedName>
    <definedName name="T14?Table" localSheetId="10">#REF!</definedName>
    <definedName name="T14?Table">#REF!</definedName>
    <definedName name="T14?Title" localSheetId="14">#REF!</definedName>
    <definedName name="T14?Title" localSheetId="10">#REF!</definedName>
    <definedName name="T14?Title">#REF!</definedName>
    <definedName name="T14?unit?ПРЦ">'[42]14'!$E$15:$I$15, '[42]14'!$E$12:$I$12, '[42]14'!$E$9:$I$9, '[42]14'!$E$18:$I$18, '[42]14'!$J$6:$M$20</definedName>
    <definedName name="T14?unit?ТРУБ">'[42]14'!$E$13:$I$14, '[42]14'!$E$10:$I$11, '[42]14'!$E$7:$I$8, '[42]14'!$E$16:$I$17, '[42]14'!$E$20:$I$20</definedName>
    <definedName name="T14_Copy" localSheetId="14">#REF!</definedName>
    <definedName name="T14_Copy" localSheetId="10">#REF!</definedName>
    <definedName name="T14_Copy">#REF!</definedName>
    <definedName name="T15?axis?ПРД?БАЗ">'[42]15'!$I$6:$J$11,'[42]15'!$F$6:$G$11</definedName>
    <definedName name="T15?axis?ПРД?ПРЕД">'[42]15'!$K$6:$L$11,'[42]15'!$D$6:$E$11</definedName>
    <definedName name="T15?axis?ПФ?ПЛАН">'[42]15'!$I$6:$I$11,'[42]15'!$D$6:$D$11,'[42]15'!$K$6:$K$11,'[42]15'!$F$6:$F$11</definedName>
    <definedName name="T15?axis?ПФ?ФАКТ">'[42]15'!$J$6:$J$11,'[42]15'!$E$6:$E$11,'[42]15'!$L$6:$L$11,'[42]15'!$G$6:$G$11</definedName>
    <definedName name="T15?Columns" localSheetId="14">#REF!</definedName>
    <definedName name="T15?Columns" localSheetId="10">#REF!</definedName>
    <definedName name="T15?Columns">#REF!</definedName>
    <definedName name="T15?item_ext?РОСТ">[73]экология!#REF!</definedName>
    <definedName name="T15?ItemComments" localSheetId="14">#REF!</definedName>
    <definedName name="T15?ItemComments" localSheetId="10">#REF!</definedName>
    <definedName name="T15?ItemComments">#REF!</definedName>
    <definedName name="T15?Items" localSheetId="14">#REF!</definedName>
    <definedName name="T15?Items" localSheetId="10">#REF!</definedName>
    <definedName name="T15?Items">#REF!</definedName>
    <definedName name="T15?Name">[73]экология!#REF!</definedName>
    <definedName name="T15?Scope" localSheetId="14">#REF!</definedName>
    <definedName name="T15?Scope" localSheetId="10">#REF!</definedName>
    <definedName name="T15?Scope">#REF!</definedName>
    <definedName name="T15?unit?ПРЦ">[73]экология!#REF!</definedName>
    <definedName name="T15?ВРАС" localSheetId="14">#REF!</definedName>
    <definedName name="T15?ВРАС" localSheetId="10">#REF!</definedName>
    <definedName name="T15?ВРАС">#REF!</definedName>
    <definedName name="T15_Change1">'[56]15'!$L$9:$L$14,'[56]15'!$L$16:$L$17,'[56]15'!$L$19:$L$21,'[56]15'!$L$25:$L$29,'[56]15'!$L$31:$L$34,'[56]15'!$L$36:$L$73,'[56]15'!$L$77:$L$78</definedName>
    <definedName name="T15_Data">'[56]15'!$E$82:$H$88,'[56]15'!$E$75:$H$79,'[56]15'!$E$36:$H$73,'[56]15'!$E$31:$H$34,'[56]15'!$E$25:$H$29,'[56]15'!$E$9:$H$23,'[56]15'!$I$9:$K$14,'[56]15'!$I$16:$K$17,'[56]15'!$I$19:$K$21,'[56]15'!$I$25:$K$29,'[56]15'!$I$31:$K$34,'[56]15'!$I$36:$K$73,'[56]15'!$I$77:$K$78,'[56]15'!$I$82:$K$83,'[56]15'!$I$85:$K$88</definedName>
    <definedName name="T15_Protect" localSheetId="14">'[42]15'!$E$25:$I$29,'[42]15'!$E$31:$I$34,'[42]15'!$E$36:$I$38,'[42]15'!$E$42:$I$43,'[42]15'!$E$9:$I$17,'[42]15'!$B$36:$B$38,'[42]15'!$E$19:$I$21</definedName>
    <definedName name="T15_Protect">'[53]15'!$E$25:$I$29,'[53]15'!$E$31:$I$34,'[53]15'!$E$36:$I$38,'[53]15'!$E$42:$I$43,'[53]15'!$E$9:$I$17,'[53]15'!$B$36:$B$38,'[53]15'!$E$19:$I$21</definedName>
    <definedName name="T15_Protected">'[56]15'!$E$9:$K$23,'[56]15'!$E$25:$K$34,'[56]15'!$E$36:$K$73,'[56]15'!$E$75:$K$79,'[56]15'!$E$81:$K$88</definedName>
    <definedName name="T15_write1">'[56]15'!$L$9:$L$23,'[56]15'!$L$25:$L$29,'[56]15'!$L$31:$L$34,'[56]15'!$L$36:$L$79,'[56]15'!$L$84</definedName>
    <definedName name="T16?axis?R?ДОГОВОР">'[74]16'!$E$40:$M$40,'[74]16'!$E$60:$M$60,'[74]16'!$E$36:$M$36,'[74]16'!$E$32:$M$32,'[74]16'!$E$28:$M$28,'[74]16'!$E$24:$M$24,'[74]16'!$E$68:$M$68,'[74]16'!$E$56:$M$56,'[74]16'!$E$20:$M$20,'Забайкальский край до 01.12.'!P1_T16?axis?R?ДОГОВОР</definedName>
    <definedName name="T16?axis?R?ДОГОВОР?">'[74]16'!$A$8,'[74]16'!$A$12,'[74]16'!$A$16,'Забайкальский край до 01.12.'!P1_T16?axis?R?ДОГОВОР?</definedName>
    <definedName name="T16?axis?R?ДОГОВОР?_4">#N/A</definedName>
    <definedName name="T16?axis?R?ДОГОВОР_4">#N/A</definedName>
    <definedName name="T16?axis?R?ОРГ" localSheetId="14">#REF!</definedName>
    <definedName name="T16?axis?R?ОРГ" localSheetId="10">#REF!</definedName>
    <definedName name="T16?axis?R?ОРГ">#REF!</definedName>
    <definedName name="T16?axis?R?ОРГ?" localSheetId="14">#REF!</definedName>
    <definedName name="T16?axis?R?ОРГ?" localSheetId="10">#REF!</definedName>
    <definedName name="T16?axis?R?ОРГ?">#REF!</definedName>
    <definedName name="T16?axis?ПРД?БАЗ">'[42]16'!$J$6:$K$88,               '[42]16'!$G$6:$H$88</definedName>
    <definedName name="T16?axis?ПРД?ПРЕД">'[42]16'!$L$6:$M$88,               '[42]16'!$E$6:$F$88</definedName>
    <definedName name="T16?axis?ПРД?РЕГ" localSheetId="14">#REF!</definedName>
    <definedName name="T16?axis?ПРД?РЕГ" localSheetId="10">#REF!</definedName>
    <definedName name="T16?axis?ПРД?РЕГ">#REF!</definedName>
    <definedName name="T16?axis?ПФ?ПЛАН">'[42]16'!$J$6:$J$88,               '[42]16'!$E$6:$E$88,               '[42]16'!$L$6:$L$88,               '[42]16'!$G$6:$G$88</definedName>
    <definedName name="T16?axis?ПФ?ФАКТ">'[42]16'!$K$6:$K$88,               '[42]16'!$F$6:$F$88,               '[42]16'!$M$6:$M$88,               '[42]16'!$H$6:$H$88</definedName>
    <definedName name="T16?Columns" localSheetId="14">#REF!</definedName>
    <definedName name="T16?Columns" localSheetId="10">#REF!</definedName>
    <definedName name="T16?Columns" localSheetId="12">#REF!</definedName>
    <definedName name="T16?Columns">#REF!</definedName>
    <definedName name="T16?Data" localSheetId="14">#REF!</definedName>
    <definedName name="T16?Data" localSheetId="10">#REF!</definedName>
    <definedName name="T16?Data">#REF!</definedName>
    <definedName name="T16?item_ext?РОСТ" localSheetId="14">#REF!</definedName>
    <definedName name="T16?item_ext?РОСТ" localSheetId="10">#REF!</definedName>
    <definedName name="T16?item_ext?РОСТ">#REF!</definedName>
    <definedName name="T16?ItemComments" localSheetId="14">#REF!</definedName>
    <definedName name="T16?ItemComments" localSheetId="10">#REF!</definedName>
    <definedName name="T16?ItemComments" localSheetId="12">#REF!</definedName>
    <definedName name="T16?ItemComments">#REF!</definedName>
    <definedName name="T16?Items" localSheetId="14">#REF!</definedName>
    <definedName name="T16?Items" localSheetId="10">#REF!</definedName>
    <definedName name="T16?Items" localSheetId="12">#REF!</definedName>
    <definedName name="T16?Items">#REF!</definedName>
    <definedName name="T16?L1">'[74]16'!$A$38:$M$38,'[74]16'!$A$58:$M$58,'[74]16'!$A$34:$M$34,'[74]16'!$A$30:$M$30,'[74]16'!$A$26:$M$26,'[74]16'!$A$22:$M$22,'[74]16'!$A$66:$M$66,'[74]16'!$A$54:$M$54,'[74]16'!$A$18:$M$18,'Забайкальский край до 01.12.'!P1_T16?L1</definedName>
    <definedName name="T16?L1.x">'[74]16'!$A$40:$M$40,'[74]16'!$A$60:$M$60,'[74]16'!$A$36:$M$36,'[74]16'!$A$32:$M$32,'[74]16'!$A$28:$M$28,'[74]16'!$A$24:$M$24,'[74]16'!$A$68:$M$68,'[74]16'!$A$56:$M$56,'[74]16'!$A$20:$M$20,'Забайкальский край до 01.12.'!P1_T16?L1.x</definedName>
    <definedName name="T16?L1.x_4">#N/A</definedName>
    <definedName name="T16?L1_4">#N/A</definedName>
    <definedName name="T16?L2" localSheetId="14">#REF!</definedName>
    <definedName name="T16?L2" localSheetId="10">#REF!</definedName>
    <definedName name="T16?L2">#REF!</definedName>
    <definedName name="T16?Name" localSheetId="14">#REF!</definedName>
    <definedName name="T16?Name" localSheetId="10">#REF!</definedName>
    <definedName name="T16?Name">#REF!</definedName>
    <definedName name="T16?Scope" localSheetId="14">#REF!</definedName>
    <definedName name="T16?Scope" localSheetId="10">#REF!</definedName>
    <definedName name="T16?Scope" localSheetId="12">#REF!</definedName>
    <definedName name="T16?Scope">#REF!</definedName>
    <definedName name="T16?Table" localSheetId="14">#REF!</definedName>
    <definedName name="T16?Table" localSheetId="10">#REF!</definedName>
    <definedName name="T16?Table">#REF!</definedName>
    <definedName name="T16?Title" localSheetId="14">#REF!</definedName>
    <definedName name="T16?Title" localSheetId="10">#REF!</definedName>
    <definedName name="T16?Title">#REF!</definedName>
    <definedName name="T16?unit?ПРЦ" localSheetId="14">#REF!</definedName>
    <definedName name="T16?unit?ПРЦ" localSheetId="10">#REF!</definedName>
    <definedName name="T16?unit?ПРЦ">#REF!</definedName>
    <definedName name="T16?unit?ТРУБ" localSheetId="14">#REF!</definedName>
    <definedName name="T16?unit?ТРУБ" localSheetId="10">#REF!</definedName>
    <definedName name="T16?unit?ТРУБ">#REF!</definedName>
    <definedName name="T16?Units" localSheetId="14">#REF!</definedName>
    <definedName name="T16?Units" localSheetId="10">#REF!</definedName>
    <definedName name="T16?Units" localSheetId="12">#REF!</definedName>
    <definedName name="T16?Units">#REF!</definedName>
    <definedName name="T16_Change1">'[56]16'!$N$7,'[56]16'!$N$10:$N$11,'[56]16'!$N$13:$N$14,'[56]16'!$N$17,'[56]16'!$N$20,'[56]16'!$N$23,'[56]16'!$N$26,'[56]16'!$N$29,'[56]16'!$N$33:$N$34,'[56]16'!$N$38:$N$40,'[56]16'!$N$44</definedName>
    <definedName name="T16_Copy" localSheetId="14">#REF!</definedName>
    <definedName name="T16_Copy" localSheetId="10">#REF!</definedName>
    <definedName name="T16_Copy">#REF!</definedName>
    <definedName name="T16_Copy2" localSheetId="14">#REF!</definedName>
    <definedName name="T16_Copy2" localSheetId="10">#REF!</definedName>
    <definedName name="T16_Copy2">#REF!</definedName>
    <definedName name="T16_Data">'[56]16'!$G$7:$M$7,'[56]16'!$G$10:$M$15,'[56]16'!$G$17:$M$18,'[56]16'!$G$20:$M$21,'[56]16'!$G$23:$M$24,'[56]16'!$G$26:$M$27,'[56]16'!$G$29:$M$31,'[56]16'!$G$33:$M$35,'[56]16'!$G$37:$M$41,'[56]16'!$G$43:$M$47</definedName>
    <definedName name="T16_Protect" localSheetId="14">#REF!,#REF!,'Забайкальский край до 01.12.'!P1_T16_Protect</definedName>
    <definedName name="T16_Protect" localSheetId="10">#N/A</definedName>
    <definedName name="T16_Protect" localSheetId="12">#REF!,#REF!,'Республика Хакасия до 01.12.'!P1_T16_Protect</definedName>
    <definedName name="T16_Protect">#N/A</definedName>
    <definedName name="T17.1?axis?C?НП">'[42]17.1'!$E$6:$L$16, '[42]17.1'!$E$18:$L$28</definedName>
    <definedName name="T17.1?axis?C?НП?" localSheetId="14">#REF!</definedName>
    <definedName name="T17.1?axis?C?НП?" localSheetId="10">#REF!</definedName>
    <definedName name="T17.1?axis?C?НП?">#REF!</definedName>
    <definedName name="T17.1?axis?ПРД?БАЗ" localSheetId="14">#REF!</definedName>
    <definedName name="T17.1?axis?ПРД?БАЗ" localSheetId="10">#REF!</definedName>
    <definedName name="T17.1?axis?ПРД?БАЗ">#REF!</definedName>
    <definedName name="T17.1?axis?ПРД?РЕГ" localSheetId="14">#REF!</definedName>
    <definedName name="T17.1?axis?ПРД?РЕГ" localSheetId="10">#REF!</definedName>
    <definedName name="T17.1?axis?ПРД?РЕГ">#REF!</definedName>
    <definedName name="T17.1?Data">'[42]17.1'!$E$6:$L$16, '[42]17.1'!$N$6:$N$16, '[42]17.1'!$E$18:$L$28, '[42]17.1'!$N$18:$N$28</definedName>
    <definedName name="T17.1?item_ext?ВСЕГО">'[42]17.1'!$N$6:$N$16, '[42]17.1'!$N$18:$N$28</definedName>
    <definedName name="T17.1?L1">'[42]17.1'!$A$6:$N$6, '[42]17.1'!$A$18:$N$18</definedName>
    <definedName name="T17.1?L2">'[42]17.1'!$A$7:$N$7, '[42]17.1'!$A$19:$N$19</definedName>
    <definedName name="T17.1?L3">'[42]17.1'!$A$8:$N$8, '[42]17.1'!$A$20:$N$20</definedName>
    <definedName name="T17.1?L3.1">'[42]17.1'!$A$9:$N$9, '[42]17.1'!$A$21:$N$21</definedName>
    <definedName name="T17.1?L4">'[42]17.1'!$A$10:$N$10, '[42]17.1'!$A$22:$N$22</definedName>
    <definedName name="T17.1?L4.1">'[42]17.1'!$A$11:$N$11, '[42]17.1'!$A$23:$N$23</definedName>
    <definedName name="T17.1?L5">'[42]17.1'!$A$12:$N$12, '[42]17.1'!$A$24:$N$24</definedName>
    <definedName name="T17.1?L5.1">'[42]17.1'!$A$13:$N$13, '[42]17.1'!$A$25:$N$25</definedName>
    <definedName name="T17.1?L6">'[42]17.1'!$A$14:$N$14, '[42]17.1'!$A$26:$N$26</definedName>
    <definedName name="T17.1?L7">'[42]17.1'!$A$15:$N$15, '[42]17.1'!$A$27:$N$27</definedName>
    <definedName name="T17.1?L8">'[42]17.1'!$A$16:$N$16, '[42]17.1'!$A$28:$N$28</definedName>
    <definedName name="T17.1?Name" localSheetId="14">#REF!</definedName>
    <definedName name="T17.1?Name" localSheetId="10">#REF!</definedName>
    <definedName name="T17.1?Name">#REF!</definedName>
    <definedName name="T17.1?Table" localSheetId="14">#REF!</definedName>
    <definedName name="T17.1?Table" localSheetId="10">#REF!</definedName>
    <definedName name="T17.1?Table">#REF!</definedName>
    <definedName name="T17.1?Title" localSheetId="14">#REF!</definedName>
    <definedName name="T17.1?Title" localSheetId="10">#REF!</definedName>
    <definedName name="T17.1?Title">#REF!</definedName>
    <definedName name="T17.1?unit?РУБ">'[42]17.1'!$D$9:$N$9, '[42]17.1'!$D$11:$N$11, '[42]17.1'!$D$13:$N$13, '[42]17.1'!$D$21:$N$21, '[42]17.1'!$D$23:$N$23, '[42]17.1'!$D$25:$N$25</definedName>
    <definedName name="T17.1?unit?ТРУБ">'[42]17.1'!$D$8:$N$8, '[42]17.1'!$D$10:$N$10, '[42]17.1'!$D$12:$N$12, '[42]17.1'!$D$14:$N$16, '[42]17.1'!$D$20:$N$20, '[42]17.1'!$D$22:$N$22, '[42]17.1'!$D$24:$N$24, '[42]17.1'!$D$26:$N$28</definedName>
    <definedName name="T17.1?unit?ЧДН">'[42]17.1'!$D$7:$N$7, '[42]17.1'!$D$19:$N$19</definedName>
    <definedName name="T17.1?unit?ЧЕЛ">'[42]17.1'!$D$18:$N$18, '[42]17.1'!$D$6:$N$6</definedName>
    <definedName name="T17.1_Copy" localSheetId="14">#REF!</definedName>
    <definedName name="T17.1_Copy" localSheetId="10">#REF!</definedName>
    <definedName name="T17.1_Copy">#REF!</definedName>
    <definedName name="T17.1_Protect" localSheetId="14">'[42]17.1'!$D$14:$F$17,'[42]17.1'!$D$19:$F$22,'[42]17.1'!$I$9:$I$12,'[42]17.1'!$I$14:$I$17,'[42]17.1'!$I$19:$I$22,'[42]17.1'!$D$9:$F$12</definedName>
    <definedName name="T17.1_Protect">'[53]17.1'!$D$14:$F$17,'[53]17.1'!$D$19:$F$22,'[53]17.1'!$I$9:$I$12,'[53]17.1'!$I$14:$I$17,'[53]17.1'!$I$19:$I$22,'[53]17.1'!$D$9:$F$12</definedName>
    <definedName name="T17?axis?ПРД?БАЗ">'[42]17'!$I$6:$J$13,'[42]17'!$F$6:$G$13</definedName>
    <definedName name="T17?axis?ПРД?ПРЕД">'[42]17'!$K$6:$L$13,'[42]17'!$D$6:$E$13</definedName>
    <definedName name="T17?axis?ПРД?РЕГ" localSheetId="14">#REF!</definedName>
    <definedName name="T17?axis?ПРД?РЕГ" localSheetId="10">#REF!</definedName>
    <definedName name="T17?axis?ПРД?РЕГ">#REF!</definedName>
    <definedName name="T17?axis?ПФ?ПЛАН">'[42]17'!$I$6:$I$13,'[42]17'!$D$6:$D$13,'[42]17'!$K$6:$K$13,'[42]17'!$F$6:$F$13</definedName>
    <definedName name="T17?axis?ПФ?ФАКТ">'[42]17'!$J$6:$J$13,'[42]17'!$E$6:$E$13,'[42]17'!$L$6:$L$13,'[42]17'!$G$6:$G$13</definedName>
    <definedName name="T17?Data" localSheetId="14">#REF!</definedName>
    <definedName name="T17?Data" localSheetId="10">#REF!</definedName>
    <definedName name="T17?Data">#REF!</definedName>
    <definedName name="T17?item_ext?РОСТ" localSheetId="14">#REF!</definedName>
    <definedName name="T17?item_ext?РОСТ" localSheetId="10">#REF!</definedName>
    <definedName name="T17?item_ext?РОСТ">#REF!</definedName>
    <definedName name="T17?L1" localSheetId="14">#REF!</definedName>
    <definedName name="T17?L1" localSheetId="10">#REF!</definedName>
    <definedName name="T17?L1">#REF!</definedName>
    <definedName name="T17?L2" localSheetId="14">#REF!</definedName>
    <definedName name="T17?L2" localSheetId="10">#REF!</definedName>
    <definedName name="T17?L2">#REF!</definedName>
    <definedName name="T17?L3" localSheetId="14">#REF!</definedName>
    <definedName name="T17?L3" localSheetId="10">#REF!</definedName>
    <definedName name="T17?L3">#REF!</definedName>
    <definedName name="T17?L4" localSheetId="14">#REF!</definedName>
    <definedName name="T17?L4" localSheetId="10">#REF!</definedName>
    <definedName name="T17?L4">#REF!</definedName>
    <definedName name="T17?L5" localSheetId="14">#REF!</definedName>
    <definedName name="T17?L5" localSheetId="10">#REF!</definedName>
    <definedName name="T17?L5">#REF!</definedName>
    <definedName name="T17?L6" localSheetId="14">#REF!</definedName>
    <definedName name="T17?L6" localSheetId="10">#REF!</definedName>
    <definedName name="T17?L6">#REF!</definedName>
    <definedName name="T17?L7" localSheetId="14">'[42]29'!$L$60,'[42]29'!$O$60,'[42]29'!$F$60,'[42]29'!$I$60</definedName>
    <definedName name="T17?L7" localSheetId="10">#REF!</definedName>
    <definedName name="T17?L7" localSheetId="12">'[43]29'!$L$60,'[43]29'!$O$60,'[43]29'!$F$60,'[43]29'!$I$60</definedName>
    <definedName name="T17?L7">#REF!</definedName>
    <definedName name="T17?L8" localSheetId="14">#REF!</definedName>
    <definedName name="T17?L8" localSheetId="10">#REF!</definedName>
    <definedName name="T17?L8">#REF!</definedName>
    <definedName name="T17?Name" localSheetId="14">#REF!</definedName>
    <definedName name="T17?Name" localSheetId="10">#REF!</definedName>
    <definedName name="T17?Name">#REF!</definedName>
    <definedName name="T17?Table" localSheetId="14">#REF!</definedName>
    <definedName name="T17?Table" localSheetId="10">#REF!</definedName>
    <definedName name="T17?Table">#REF!</definedName>
    <definedName name="T17?Title" localSheetId="14">#REF!</definedName>
    <definedName name="T17?Title" localSheetId="10">#REF!</definedName>
    <definedName name="T17?Title">#REF!</definedName>
    <definedName name="T17?unit?ГКАЛЧ" localSheetId="14">'[42]29'!$M$26:$M$33,'[42]29'!$P$26:$P$33,'[42]29'!$G$52:$G$59,'[42]29'!$J$52:$J$59,'[42]29'!$M$52:$M$59,'[42]29'!$P$52:$P$59,'[42]29'!$G$26:$G$33,'[42]29'!$J$26:$J$33</definedName>
    <definedName name="T17?unit?ГКАЛЧ">'[43]29'!$M$26:$M$33,'[43]29'!$P$26:$P$33,'[43]29'!$G$52:$G$59,'[43]29'!$J$52:$J$59,'[43]29'!$M$52:$M$59,'[43]29'!$P$52:$P$59,'[43]29'!$G$26:$G$33,'[43]29'!$J$26:$J$33</definedName>
    <definedName name="T17?unit?РУБ.ГКАЛ" localSheetId="14">'[42]29'!$O$18:$O$25,'Забайкальский край до 01.12.'!P1_T17?unit?РУБ.ГКАЛ,'Забайкальский край до 01.12.'!P2_T17?unit?РУБ.ГКАЛ</definedName>
    <definedName name="T17?unit?РУБ.ГКАЛ" localSheetId="10">'[43]29'!$O$18:$O$25,[0]!P1_T17?unit?РУБ.ГКАЛ,[0]!P2_T17?unit?РУБ.ГКАЛ</definedName>
    <definedName name="T17?unit?РУБ.ГКАЛ" localSheetId="12">'[43]29'!$O$18:$O$25,P1_T17?unit?РУБ.ГКАЛ,P2_T17?unit?РУБ.ГКАЛ</definedName>
    <definedName name="T17?unit?РУБ.ГКАЛ">'[43]29'!$O$18:$O$25,P1_T17?unit?РУБ.ГКАЛ,P2_T17?unit?РУБ.ГКАЛ</definedName>
    <definedName name="T17?unit?РУБ.ГКАЛ_4">#N/A</definedName>
    <definedName name="T17?unit?ТГКАЛ" localSheetId="14">'[42]29'!$P$18:$P$25,'Забайкальский край до 01.12.'!P1_T17?unit?ТГКАЛ,'Забайкальский край до 01.12.'!P2_T17?unit?ТГКАЛ</definedName>
    <definedName name="T17?unit?ТГКАЛ" localSheetId="10">'[43]29'!$P$18:$P$25,[0]!P1_T17?unit?ТГКАЛ,[0]!P2_T17?unit?ТГКАЛ</definedName>
    <definedName name="T17?unit?ТГКАЛ" localSheetId="12">'[43]29'!$P$18:$P$25,P1_T17?unit?ТГКАЛ,P2_T17?unit?ТГКАЛ</definedName>
    <definedName name="T17?unit?ТГКАЛ">'[43]29'!$P$18:$P$25,P1_T17?unit?ТГКАЛ,P2_T17?unit?ТГКАЛ</definedName>
    <definedName name="T17?unit?ТГКАЛ_4">#N/A</definedName>
    <definedName name="T17?unit?ТРУБ" localSheetId="14">#REF!</definedName>
    <definedName name="T17?unit?ТРУБ" localSheetId="10">#REF!</definedName>
    <definedName name="T17?unit?ТРУБ">#REF!</definedName>
    <definedName name="T17?unit?ТРУБ.ГКАЛЧ.МЕС" localSheetId="14">'[42]29'!$L$26:$L$33,'[42]29'!$O$26:$O$33,'[42]29'!$F$52:$F$59,'[42]29'!$I$52:$I$59,'[42]29'!$L$52:$L$59,'[42]29'!$O$52:$O$59,'[42]29'!$F$26:$F$33,'[42]29'!$I$26:$I$33</definedName>
    <definedName name="T17?unit?ТРУБ.ГКАЛЧ.МЕС">'[43]29'!$L$26:$L$33,'[43]29'!$O$26:$O$33,'[43]29'!$F$52:$F$59,'[43]29'!$I$52:$I$59,'[43]29'!$L$52:$L$59,'[43]29'!$O$52:$O$59,'[43]29'!$F$26:$F$33,'[43]29'!$I$26:$I$33</definedName>
    <definedName name="T17?unit?ЧДН" localSheetId="14">#REF!</definedName>
    <definedName name="T17?unit?ЧДН" localSheetId="10">#REF!</definedName>
    <definedName name="T17?unit?ЧДН">#REF!</definedName>
    <definedName name="T17?unit?ЧЕЛ" localSheetId="14">#REF!</definedName>
    <definedName name="T17?unit?ЧЕЛ" localSheetId="10">#REF!</definedName>
    <definedName name="T17?unit?ЧЕЛ">#REF!</definedName>
    <definedName name="T17_1_Change1">'[56]17.1'!$L$9:$L$12,'[56]17.1'!$L$14:$L$17,'[56]17.1'!$L$19:$L$22</definedName>
    <definedName name="T17_Protect" localSheetId="14">'[42]21.3'!$E$54:$I$57,'[42]21.3'!$E$10:$I$10,P1_T17_Protect</definedName>
    <definedName name="T17_Protect" localSheetId="10">'[53]21.3'!$E$54:$I$57,'[53]21.3'!$E$10:$I$10,P1_T17_Protect</definedName>
    <definedName name="T17_Protect" localSheetId="12">'[53]21.3'!$E$54:$I$57,'[53]21.3'!$E$10:$I$10,P1_T17_Protect</definedName>
    <definedName name="T17_Protect">'[53]21.3'!$E$54:$I$57,'[53]21.3'!$E$10:$I$10,P1_T17_Protect</definedName>
    <definedName name="T17_Protection" localSheetId="14">'Забайкальский край до 01.12.'!P2_T17_Protection,'Забайкальский край до 01.12.'!P3_T17_Protection,'Забайкальский край до 01.12.'!P4_T17_Protection,'Забайкальский край до 01.12.'!P5_T17_Protection,'Забайкальский край до 01.12.'!P6_T17_Protection</definedName>
    <definedName name="T17_Protection" localSheetId="10">[0]!P2_T17_Protection,[0]!P3_T17_Protection,[0]!P4_T17_Protection,[0]!P5_T17_Protection,'Омская область до 01.12.'!P6_T17_Protection</definedName>
    <definedName name="T17_Protection" localSheetId="12">P2_T17_Protection,P3_T17_Protection,P4_T17_Protection,P5_T17_Protection,'Республика Хакасия до 01.12.'!P6_T17_Protection</definedName>
    <definedName name="T17_Protection">P2_T17_Protection,P3_T17_Protection,P4_T17_Protection,P5_T17_Protection,[4]!P6_T17_Protection</definedName>
    <definedName name="T18.1?Data" localSheetId="14">P1_T18.1?Data,P2_T18.1?Data</definedName>
    <definedName name="T18.1?Data" localSheetId="10">P1_T18.1?Data,P2_T18.1?Data</definedName>
    <definedName name="T18.1?Data" localSheetId="12">P1_T18.1?Data,P2_T18.1?Data</definedName>
    <definedName name="T18.1?Data">P1_T18.1?Data,P2_T18.1?Data</definedName>
    <definedName name="T18.1?Data_4">#N/A</definedName>
    <definedName name="T18.2?item_ext?СБЫТ" localSheetId="14">'[42]18.2'!#REF!,'[42]18.2'!#REF!</definedName>
    <definedName name="T18.2?item_ext?СБЫТ" localSheetId="10">'[53]18.2'!#REF!,'[53]18.2'!#REF!</definedName>
    <definedName name="T18.2?item_ext?СБЫТ" localSheetId="12">'[53]18.2'!#REF!,'[53]18.2'!#REF!</definedName>
    <definedName name="T18.2?item_ext?СБЫТ">'[53]18.2'!#REF!,'[53]18.2'!#REF!</definedName>
    <definedName name="T18.2?ВРАС" localSheetId="14">'[42]18.2'!$B$35:$B$38,'[42]18.2'!$B$28:$B$31</definedName>
    <definedName name="T18.2?ВРАС">'[53]18.2'!$B$35:$B$38,'[53]18.2'!$B$28:$B$31</definedName>
    <definedName name="T18.2_Protect" localSheetId="14">'[42]18.2'!$F$58:$J$59,'[42]18.2'!$F$62:$J$62,'[42]18.2'!$F$64:$J$67,'[42]18.2'!$F$6:$J$8,'Забайкальский край до 01.12.'!P1_T18.2_Protect</definedName>
    <definedName name="T18.2_Protect" localSheetId="10">#N/A</definedName>
    <definedName name="T18.2_Protect" localSheetId="12">'[53]18.2'!$F$58:$J$59,'[53]18.2'!$F$62:$J$62,'[53]18.2'!$F$64:$J$67,'[53]18.2'!$F$6:$J$8,'Республика Хакасия до 01.12.'!P1_T18.2_Protect</definedName>
    <definedName name="T18.2_Protect">#N/A</definedName>
    <definedName name="T18?axis?R?ДОГОВОР">'[42]18'!$D$14:$L$16,'[42]18'!$D$20:$L$22,'[42]18'!$D$26:$L$28,'[42]18'!$D$32:$L$34,'[42]18'!$D$38:$L$40,'[42]18'!$D$8:$L$10</definedName>
    <definedName name="T18?axis?R?ДОГОВОР?">'[42]18'!$B$14:$B$16,'[42]18'!$B$20:$B$22,'[42]18'!$B$26:$B$28,'[42]18'!$B$32:$B$34,'[42]18'!$B$38:$B$40,'[42]18'!$B$8:$B$10</definedName>
    <definedName name="T18?axis?ПРД?БАЗ">'[42]18'!$I$6:$J$42,'[42]18'!$F$6:$G$42</definedName>
    <definedName name="T18?axis?ПРД?ПРЕД">'[42]18'!$K$6:$L$42,'[42]18'!$D$6:$E$42</definedName>
    <definedName name="T18?axis?ПФ?ПЛАН">'[42]18'!$I$6:$I$42,'[42]18'!$D$6:$D$42,'[42]18'!$K$6:$K$42,'[42]18'!$F$6:$F$42</definedName>
    <definedName name="T18?axis?ПФ?ФАКТ">'[42]18'!$J$6:$J$42,'[42]18'!$E$6:$E$42,'[42]18'!$L$6:$L$42,'[42]18'!$G$6:$G$42</definedName>
    <definedName name="T18_2_Change1">'[56]18.2'!$M$6:$M$8,'[56]18.2'!$M$12:$M$19,'[56]18.2'!$M$22:$M$25,'[56]18.2'!$M$28:$M$40,'[56]18.2'!$M$42,'[56]18.2'!$M$44:$M$55,'[56]18.2'!$M$59:$M$64,'[56]18.2'!$M$71,'[56]18.2'!$M$75:$M$76,'[56]18.2'!$M$79,'[56]18.2'!$M$81:$M$84</definedName>
    <definedName name="T18_2_Data">'[56]18.2'!$F$6:$L$9,'[56]18.2'!$F$11:$L$20,'[56]18.2'!$F$22:$L$26,'[56]18.2'!$F$28:$L$40,'[56]18.2'!$F$42:$L$42,'[56]18.2'!$F$44:$L$55,'[56]18.2'!$F$59:$L$65,'[56]18.2'!$F$67:$L$73,'[56]18.2'!$F$75:$L$76,'[56]18.2'!$F$57:$K$57</definedName>
    <definedName name="T18_Copy1">[73]страховые!#REF!</definedName>
    <definedName name="T18_Copy2">[73]страховые!#REF!</definedName>
    <definedName name="T18_Copy3">[73]страховые!#REF!</definedName>
    <definedName name="T18_Copy4">[73]страховые!#REF!</definedName>
    <definedName name="T18_Copy5">[73]страховые!#REF!</definedName>
    <definedName name="T18_Copy6">[73]страховые!#REF!</definedName>
    <definedName name="T19.1.1?Data" localSheetId="14">P1_T19.1.1?Data,P2_T19.1.1?Data</definedName>
    <definedName name="T19.1.1?Data" localSheetId="10">P1_T19.1.1?Data,P2_T19.1.1?Data</definedName>
    <definedName name="T19.1.1?Data" localSheetId="12">P1_T19.1.1?Data,P2_T19.1.1?Data</definedName>
    <definedName name="T19.1.1?Data">P1_T19.1.1?Data,P2_T19.1.1?Data</definedName>
    <definedName name="T19.1.1?Data_4">#N/A</definedName>
    <definedName name="T19.1.2?Data" localSheetId="14">P1_T19.1.2?Data,P2_T19.1.2?Data</definedName>
    <definedName name="T19.1.2?Data" localSheetId="10">P1_T19.1.2?Data,P2_T19.1.2?Data</definedName>
    <definedName name="T19.1.2?Data" localSheetId="12">P1_T19.1.2?Data,P2_T19.1.2?Data</definedName>
    <definedName name="T19.1.2?Data">P1_T19.1.2?Data,P2_T19.1.2?Data</definedName>
    <definedName name="T19.1.2?Data_4">#N/A</definedName>
    <definedName name="T19.2?Data" localSheetId="14">P1_T19.2?Data,P2_T19.2?Data</definedName>
    <definedName name="T19.2?Data" localSheetId="10">P1_T19.2?Data,P2_T19.2?Data</definedName>
    <definedName name="T19.2?Data" localSheetId="12">P1_T19.2?Data,P2_T19.2?Data</definedName>
    <definedName name="T19.2?Data">P1_T19.2?Data,P2_T19.2?Data</definedName>
    <definedName name="T19.2?Data_4">#N/A</definedName>
    <definedName name="T19?axis?R?ВРАС?">[73]НИОКР!#REF!</definedName>
    <definedName name="T19?axis?R?ДОГОВОР">'[42]19'!$E$8:$M$9,'[42]19'!$E$13:$M$14,'[42]19'!$E$18:$M$18,'[42]19'!$E$26:$M$27,'[42]19'!$E$22:$M$22</definedName>
    <definedName name="T19?axis?R?ДОГОВОР?">'[42]19'!$A$8:$A$9,'[42]19'!$A$13:$A$14,'[42]19'!$A$18,'[42]19'!$A$26:$A$27,'[42]19'!$A$22</definedName>
    <definedName name="T19?axis?ПРД?БАЗ">'[42]19'!$J$6:$K$30,'[42]19'!$G$6:$H$30</definedName>
    <definedName name="T19?axis?ПРД?ПРЕД">'[42]19'!$L$6:$M$30,'[42]19'!$E$6:$F$30</definedName>
    <definedName name="T19?axis?ПФ?ПЛАН">'[42]19'!$J$6:$J$30,'[42]19'!$E$6:$E$30,'[42]19'!$L$6:$L$30,'[42]19'!$G$6:$G$30</definedName>
    <definedName name="T19?axis?ПФ?ФАКТ">'[42]19'!$K$6:$K$30,'[42]19'!$F$6:$F$30,'[42]19'!$M$6:$M$30,'[42]19'!$H$6:$H$30</definedName>
    <definedName name="T19?Data" localSheetId="14">'[42]19'!$J$8:$M$16,'[42]19'!$C$8:$H$16</definedName>
    <definedName name="T19?Data">'[43]19'!$J$8:$M$16,'[43]19'!$C$8:$H$16</definedName>
    <definedName name="T19?item_ext?РОСТ">[73]НИОКР!#REF!</definedName>
    <definedName name="T19?L1">'[42]19'!$A$16:$M$16, '[42]19'!$A$11:$M$11, '[42]19'!$A$6:$M$6, '[42]19'!$A$20:$M$20, '[42]19'!$A$24:$M$24</definedName>
    <definedName name="T19?L1.x">'[42]19'!$A$18:$M$18, '[42]19'!$A$13:$M$14, '[42]19'!$A$8:$M$9, '[42]19'!$A$22:$M$22, '[42]19'!$A$26:$M$27</definedName>
    <definedName name="T19?Name">[73]НИОКР!#REF!</definedName>
    <definedName name="T19?unit?ПРЦ">[73]НИОКР!#REF!</definedName>
    <definedName name="T19_Copy">[73]НИОКР!#REF!</definedName>
    <definedName name="T19_Copy2">[73]НИОКР!#REF!</definedName>
    <definedName name="T19_Protection" localSheetId="14">'[42]19'!$E$13:$H$13,'[42]19'!$E$15:$H$15,'[42]19'!$J$8:$M$11,'[42]19'!$J$13:$M$13,'[42]19'!$J$15:$M$15,'[42]19'!$E$4:$H$4,'[42]19'!$J$4:$M$4,'[42]19'!$E$8:$H$11</definedName>
    <definedName name="T19_Protection">'[43]19'!$E$13:$H$13,'[43]19'!$E$15:$H$15,'[43]19'!$J$8:$M$11,'[43]19'!$J$13:$M$13,'[43]19'!$J$15:$M$15,'[43]19'!$E$4:$H$4,'[43]19'!$J$4:$M$4,'[43]19'!$E$8:$H$11</definedName>
    <definedName name="T2.1?Data">#N/A</definedName>
    <definedName name="T2.1?Protection" localSheetId="14">'Забайкальский край до 01.12.'!P6_T2.1?Protection</definedName>
    <definedName name="T2.1?Protection" localSheetId="10">'Омская область до 01.12.'!P6_T2.1?Protection</definedName>
    <definedName name="T2.1?Protection">P6_T2.1?Protection</definedName>
    <definedName name="T2.1?Protection_4">"'рт-передача'!p6_t2.1?protection"</definedName>
    <definedName name="T2.1_DiapProt">'[42]2007 (Min)'!$G$47:$H$47,'[42]2007 (Min)'!$K$44:$L$44,'[42]2007 (Min)'!$K$47:$L$47,'[42]2007 (Min)'!$O$44:$P$44,'[42]2007 (Min)'!$O$47:$P$47</definedName>
    <definedName name="T2.2?Protection" localSheetId="14">P3_T2.2?Protection,P4_T2.2?Protection</definedName>
    <definedName name="T2.2?Protection" localSheetId="10">P3_T2.2?Protection,P4_T2.2?Protection</definedName>
    <definedName name="T2.2?Protection">P3_T2.2?Protection,P4_T2.2?Protection</definedName>
    <definedName name="T2.2_DiapProt">'[75]2007 (Max)'!$G$28,P1_T2.2_DiapProt</definedName>
    <definedName name="T2.3_Protect" localSheetId="14">'[42]2.3'!$F$30:$G$34,'[42]2.3'!$H$24:$K$28</definedName>
    <definedName name="T2.3_Protect">'[53]2.3'!$F$30:$G$34,'[53]2.3'!$H$24:$K$28</definedName>
    <definedName name="T2?axis?C?РЕШ" localSheetId="14">#REF!,#REF!,#REF!,#REF!,#REF!,#REF!</definedName>
    <definedName name="T2?axis?C?РЕШ" localSheetId="10">#REF!,#REF!,#REF!,#REF!,#REF!,#REF!</definedName>
    <definedName name="T2?axis?C?РЕШ">#REF!,#REF!,#REF!,#REF!,#REF!,#REF!</definedName>
    <definedName name="T2?axis?C?РЕШ?" localSheetId="14">#REF!,#REF!</definedName>
    <definedName name="T2?axis?C?РЕШ?" localSheetId="10">#REF!,#REF!</definedName>
    <definedName name="T2?axis?C?РЕШ?">#REF!,#REF!</definedName>
    <definedName name="T2?axis?R?ОРГ" localSheetId="14">#REF!</definedName>
    <definedName name="T2?axis?R?ОРГ" localSheetId="10">#REF!</definedName>
    <definedName name="T2?axis?R?ОРГ">#REF!</definedName>
    <definedName name="T2?axis?R?ОРГ?" localSheetId="14">#REF!</definedName>
    <definedName name="T2?axis?R?ОРГ?" localSheetId="10">#REF!</definedName>
    <definedName name="T2?axis?R?ОРГ?">#REF!</definedName>
    <definedName name="T2?axis?ПРД?БАЗ">'[42]2'!$I$6:$J$19,'[42]2'!$F$6:$G$19</definedName>
    <definedName name="T2?axis?ПРД?ПРЕД">'[42]2'!$K$6:$L$19,'[42]2'!$D$6:$E$19</definedName>
    <definedName name="T2?axis?ПРД?РЕГ" localSheetId="14">#REF!</definedName>
    <definedName name="T2?axis?ПРД?РЕГ" localSheetId="10">#REF!</definedName>
    <definedName name="T2?axis?ПРД?РЕГ">#REF!</definedName>
    <definedName name="T2?axis?ПРД2?2005" localSheetId="14">#REF!,#REF!</definedName>
    <definedName name="T2?axis?ПРД2?2005" localSheetId="10">#REF!,#REF!</definedName>
    <definedName name="T2?axis?ПРД2?2005">#REF!,#REF!</definedName>
    <definedName name="T2?axis?ПРД2?2006" localSheetId="14">#REF!,#REF!</definedName>
    <definedName name="T2?axis?ПРД2?2006" localSheetId="10">#REF!,#REF!</definedName>
    <definedName name="T2?axis?ПРД2?2006">#REF!,#REF!</definedName>
    <definedName name="T2?axis?ПФ?ПЛАН">'[42]2'!$I$6:$I$19,'[42]2'!$D$6:$D$19,'[42]2'!$K$6:$K$19,'[42]2'!$F$6:$F$19</definedName>
    <definedName name="T2?axis?ПФ?ФАКТ">'[42]2'!$J$6:$J$19,'[42]2'!$E$6:$E$19,'[42]2'!$L$6:$L$19,'[42]2'!$G$6:$G$19</definedName>
    <definedName name="T2?Data" localSheetId="14">#REF!</definedName>
    <definedName name="T2?Data" localSheetId="10">#REF!</definedName>
    <definedName name="T2?Data">#REF!</definedName>
    <definedName name="T2?item_ext?РОСТ" localSheetId="14">#REF!</definedName>
    <definedName name="T2?item_ext?РОСТ" localSheetId="10">#REF!</definedName>
    <definedName name="T2?item_ext?РОСТ">#REF!</definedName>
    <definedName name="T2?L1" localSheetId="14">#REF!</definedName>
    <definedName name="T2?L1" localSheetId="10">#REF!</definedName>
    <definedName name="T2?L1">#REF!</definedName>
    <definedName name="T2?L1.1.1" localSheetId="14">#REF!,#REF!</definedName>
    <definedName name="T2?L1.1.1" localSheetId="10">#REF!,#REF!</definedName>
    <definedName name="T2?L1.1.1">#REF!,#REF!</definedName>
    <definedName name="T2?L1.1.1.1" localSheetId="14">#REF!,#REF!</definedName>
    <definedName name="T2?L1.1.1.1" localSheetId="10">#REF!,#REF!</definedName>
    <definedName name="T2?L1.1.1.1">#REF!,#REF!</definedName>
    <definedName name="T2?L1.1.2" localSheetId="14">#REF!,#REF!</definedName>
    <definedName name="T2?L1.1.2" localSheetId="10">#REF!,#REF!</definedName>
    <definedName name="T2?L1.1.2">#REF!,#REF!</definedName>
    <definedName name="T2?L1.1.2.1" localSheetId="14">#REF!,#REF!</definedName>
    <definedName name="T2?L1.1.2.1" localSheetId="10">#REF!,#REF!</definedName>
    <definedName name="T2?L1.1.2.1">#REF!,#REF!</definedName>
    <definedName name="T2?L1.1.3" localSheetId="14">#REF!,#REF!</definedName>
    <definedName name="T2?L1.1.3" localSheetId="10">#REF!,#REF!</definedName>
    <definedName name="T2?L1.1.3">#REF!,#REF!</definedName>
    <definedName name="T2?L1.1.3.1" localSheetId="14">#REF!,#REF!</definedName>
    <definedName name="T2?L1.1.3.1" localSheetId="10">#REF!,#REF!</definedName>
    <definedName name="T2?L1.1.3.1">#REF!,#REF!</definedName>
    <definedName name="T2?L1.1.3.10" localSheetId="14">#REF!,#REF!</definedName>
    <definedName name="T2?L1.1.3.10" localSheetId="10">#REF!,#REF!</definedName>
    <definedName name="T2?L1.1.3.10">#REF!,#REF!</definedName>
    <definedName name="T2?L1.1.3.2" localSheetId="14">#REF!,#REF!</definedName>
    <definedName name="T2?L1.1.3.2" localSheetId="10">#REF!,#REF!</definedName>
    <definedName name="T2?L1.1.3.2">#REF!,#REF!</definedName>
    <definedName name="T2?L1.1.3.3" localSheetId="14">#REF!,#REF!</definedName>
    <definedName name="T2?L1.1.3.3" localSheetId="10">#REF!,#REF!</definedName>
    <definedName name="T2?L1.1.3.3">#REF!,#REF!</definedName>
    <definedName name="T2?L1.1.3.4" localSheetId="14">#REF!,#REF!</definedName>
    <definedName name="T2?L1.1.3.4" localSheetId="10">#REF!,#REF!</definedName>
    <definedName name="T2?L1.1.3.4">#REF!,#REF!</definedName>
    <definedName name="T2?L1.1.3.5" localSheetId="14">#REF!,#REF!</definedName>
    <definedName name="T2?L1.1.3.5" localSheetId="10">#REF!,#REF!</definedName>
    <definedName name="T2?L1.1.3.5">#REF!,#REF!</definedName>
    <definedName name="T2?L1.1.3.6" localSheetId="14">#REF!,#REF!</definedName>
    <definedName name="T2?L1.1.3.6" localSheetId="10">#REF!,#REF!</definedName>
    <definedName name="T2?L1.1.3.6">#REF!,#REF!</definedName>
    <definedName name="T2?L1.1.3.7" localSheetId="14">#REF!,#REF!</definedName>
    <definedName name="T2?L1.1.3.7" localSheetId="10">#REF!,#REF!</definedName>
    <definedName name="T2?L1.1.3.7">#REF!,#REF!</definedName>
    <definedName name="T2?L1.1.3.8" localSheetId="14">#REF!,#REF!</definedName>
    <definedName name="T2?L1.1.3.8" localSheetId="10">#REF!,#REF!</definedName>
    <definedName name="T2?L1.1.3.8">#REF!,#REF!</definedName>
    <definedName name="T2?L1.1.3.9" localSheetId="14">#REF!,#REF!</definedName>
    <definedName name="T2?L1.1.3.9" localSheetId="10">#REF!,#REF!</definedName>
    <definedName name="T2?L1.1.3.9">#REF!,#REF!</definedName>
    <definedName name="T2?L2" localSheetId="14">#REF!</definedName>
    <definedName name="T2?L2" localSheetId="10">#REF!</definedName>
    <definedName name="T2?L2">#REF!</definedName>
    <definedName name="T2?L2.1" localSheetId="14">#REF!</definedName>
    <definedName name="T2?L2.1" localSheetId="10">#REF!</definedName>
    <definedName name="T2?L2.1">#REF!</definedName>
    <definedName name="T2?L2.1.ПРЦ" localSheetId="14">#REF!</definedName>
    <definedName name="T2?L2.1.ПРЦ" localSheetId="10">#REF!</definedName>
    <definedName name="T2?L2.1.ПРЦ">#REF!</definedName>
    <definedName name="T2?L2.2" localSheetId="14">#REF!</definedName>
    <definedName name="T2?L2.2" localSheetId="10">#REF!</definedName>
    <definedName name="T2?L2.2">#REF!</definedName>
    <definedName name="T2?L2.2.КВТЧ" localSheetId="14">#REF!</definedName>
    <definedName name="T2?L2.2.КВТЧ" localSheetId="10">#REF!</definedName>
    <definedName name="T2?L2.2.КВТЧ">#REF!</definedName>
    <definedName name="T2?L3" localSheetId="14">#REF!</definedName>
    <definedName name="T2?L3" localSheetId="10">#REF!</definedName>
    <definedName name="T2?L3">#REF!</definedName>
    <definedName name="T2?L4" localSheetId="14">#REF!</definedName>
    <definedName name="T2?L4" localSheetId="10">#REF!</definedName>
    <definedName name="T2?L4">#REF!</definedName>
    <definedName name="T2?L4.ПРЦ" localSheetId="14">#REF!</definedName>
    <definedName name="T2?L4.ПРЦ" localSheetId="10">#REF!</definedName>
    <definedName name="T2?L4.ПРЦ">#REF!</definedName>
    <definedName name="T2?L5" localSheetId="14">#REF!</definedName>
    <definedName name="T2?L5" localSheetId="10">#REF!</definedName>
    <definedName name="T2?L5">#REF!</definedName>
    <definedName name="T2?L6" localSheetId="14">#REF!</definedName>
    <definedName name="T2?L6" localSheetId="10">#REF!</definedName>
    <definedName name="T2?L6">#REF!</definedName>
    <definedName name="T2?L7" localSheetId="14">#REF!</definedName>
    <definedName name="T2?L7" localSheetId="10">#REF!</definedName>
    <definedName name="T2?L7">#REF!</definedName>
    <definedName name="T2?L7.ПРЦ" localSheetId="14">#REF!</definedName>
    <definedName name="T2?L7.ПРЦ" localSheetId="10">#REF!</definedName>
    <definedName name="T2?L7.ПРЦ">#REF!</definedName>
    <definedName name="T2?L8" localSheetId="14">#REF!</definedName>
    <definedName name="T2?L8" localSheetId="10">#REF!</definedName>
    <definedName name="T2?L8">#REF!</definedName>
    <definedName name="T2?Name" localSheetId="14">#REF!</definedName>
    <definedName name="T2?Name" localSheetId="10">#REF!</definedName>
    <definedName name="T2?Name">#REF!</definedName>
    <definedName name="T2?Protection" localSheetId="14">P1_T2?Protection,P2_T2?Protection</definedName>
    <definedName name="T2?Protection" localSheetId="10">P1_T2?Protection,P2_T2?Protection</definedName>
    <definedName name="T2?Protection">P1_T2?Protection,P2_T2?Protection</definedName>
    <definedName name="T2?Protection_4">#N/A</definedName>
    <definedName name="T2?Table" localSheetId="14">#REF!</definedName>
    <definedName name="T2?Table" localSheetId="10">#REF!</definedName>
    <definedName name="T2?Table">#REF!</definedName>
    <definedName name="T2?Title" localSheetId="14">#REF!</definedName>
    <definedName name="T2?Title" localSheetId="10">#REF!</definedName>
    <definedName name="T2?Title">#REF!</definedName>
    <definedName name="T2?unit?КВТЧ.ГКАЛ" localSheetId="14">#REF!</definedName>
    <definedName name="T2?unit?КВТЧ.ГКАЛ" localSheetId="10">#REF!</definedName>
    <definedName name="T2?unit?КВТЧ.ГКАЛ">#REF!</definedName>
    <definedName name="T2?unit?МКБ" localSheetId="14">#REF!,#REF!,#REF!,#REF!</definedName>
    <definedName name="T2?unit?МКБ" localSheetId="10">#REF!,#REF!,#REF!,#REF!</definedName>
    <definedName name="T2?unit?МКБ">#REF!,#REF!,#REF!,#REF!</definedName>
    <definedName name="T2?unit?МКВТЧ">'[42]2'!$D$6:$H$8,   '[42]2'!$D$10:$H$10,   '[42]2'!$D$12:$H$13,   '[42]2'!$D$15:$H$15</definedName>
    <definedName name="T2?unit?МКУБ" localSheetId="14">#REF!,#REF!,#REF!,#REF!</definedName>
    <definedName name="T2?unit?МКУБ" localSheetId="10">#REF!,#REF!,#REF!,#REF!</definedName>
    <definedName name="T2?unit?МКУБ">#REF!,#REF!,#REF!,#REF!</definedName>
    <definedName name="T2?unit?ПРЦ">'[42]2'!$D$9:$H$9,   '[42]2'!$D$14:$H$14,   '[42]2'!$I$6:$L$19,   '[42]2'!$D$18:$H$18</definedName>
    <definedName name="T2?unit?РУБ.МКБ" localSheetId="14">#REF!,#REF!,#REF!,#REF!</definedName>
    <definedName name="T2?unit?РУБ.МКБ" localSheetId="10">#REF!,#REF!,#REF!,#REF!</definedName>
    <definedName name="T2?unit?РУБ.МКБ">#REF!,#REF!,#REF!,#REF!</definedName>
    <definedName name="T2?unit?ТГКАЛ">'[42]2'!$D$16:$H$17,   '[42]2'!$D$19:$H$19</definedName>
    <definedName name="T2?unit?ТРУБ" localSheetId="14">#REF!,#REF!,#REF!,#REF!</definedName>
    <definedName name="T2?unit?ТРУБ" localSheetId="10">#REF!,#REF!,#REF!,#REF!</definedName>
    <definedName name="T2?unit?ТРУБ">#REF!,#REF!,#REF!,#REF!</definedName>
    <definedName name="T2?unit?ТЫС.МКБ" localSheetId="14">#REF!,#REF!,#REF!,#REF!</definedName>
    <definedName name="T2?unit?ТЫС.МКБ" localSheetId="10">#REF!,#REF!,#REF!,#REF!</definedName>
    <definedName name="T2?unit?ТЫС.МКБ">#REF!,#REF!,#REF!,#REF!</definedName>
    <definedName name="T2_" localSheetId="14">#REF!</definedName>
    <definedName name="T2_" localSheetId="10">#REF!</definedName>
    <definedName name="T2_">#REF!</definedName>
    <definedName name="T2_Add_Town" localSheetId="14">#REF!</definedName>
    <definedName name="T2_Add_Town" localSheetId="10">#REF!</definedName>
    <definedName name="T2_Add_Town">#REF!</definedName>
    <definedName name="T2_Copy" localSheetId="14">#REF!</definedName>
    <definedName name="T2_Copy" localSheetId="10">#REF!</definedName>
    <definedName name="T2_Copy">#REF!</definedName>
    <definedName name="T2_DiapProt" localSheetId="14">P1_T2_DiapProt,P2_T2_DiapProt</definedName>
    <definedName name="T2_DiapProt" localSheetId="10">P1_T2_DiapProt,P2_T2_DiapProt</definedName>
    <definedName name="T2_DiapProt">P1_T2_DiapProt,P2_T2_DiapProt</definedName>
    <definedName name="T2_Protect" localSheetId="14">#REF!,#REF!</definedName>
    <definedName name="T2_Protect" localSheetId="10">#REF!,#REF!</definedName>
    <definedName name="T2_Protect">#REF!,#REF!</definedName>
    <definedName name="T2_unpr_all">'[72]2'!$G$13:$L$58,'[72]2'!$N$13:$S$58,'[72]2'!$U$13:$Z$58,'[72]2'!$G$74:$L$119,'[72]2'!$N$74:$S$119,'[72]2'!$U$74:$Z$120,'[72]2'!$Z$119:$Z$120,'[72]2'!$N$134:$S$180,'[72]2'!$U$134:$Z$180,'[72]2'!$N$195:$S$241,'[72]2'!$U$195:$Z$241,'[72]2'!$N$257:$R$268,'[72]2'!$S$257:$S$302,'[72]2'!$N$269:$R$302,'[72]2'!$U$257:$Z$302,'[72]2'!$N$318</definedName>
    <definedName name="T2_Unprotected" localSheetId="14">#REF!,#REF!,#REF!,#REF!,#REF!,#REF!</definedName>
    <definedName name="T2_Unprotected" localSheetId="10">#REF!,#REF!,#REF!,#REF!,#REF!,#REF!</definedName>
    <definedName name="T2_Unprotected">#REF!,#REF!,#REF!,#REF!,#REF!,#REF!</definedName>
    <definedName name="T20?axis?R?ДОГОВОР">'[42]20'!$G$7:$O$26,       '[42]20'!$G$28:$O$41</definedName>
    <definedName name="T20?axis?R?ДОГОВОР?">'[42]20'!$D$7:$D$26,       '[42]20'!$D$28:$D$41</definedName>
    <definedName name="T20?axis?ПРД?БАЗ">'[42]20'!$L$6:$M$42,  '[42]20'!$I$6:$J$42</definedName>
    <definedName name="T20?axis?ПРД?ПРЕД">'[42]20'!$N$6:$O$41,  '[42]20'!$G$6:$H$42</definedName>
    <definedName name="T20?axis?ПФ?ПЛАН">'[42]20'!$L$6:$L$42,  '[42]20'!$G$6:$G$42,  '[42]20'!$N$6:$N$42,  '[42]20'!$I$6:$I$42</definedName>
    <definedName name="T20?axis?ПФ?ФАКТ">'[42]20'!$M$6:$M$42,  '[42]20'!$H$6:$H$42,  '[42]20'!$O$6:$O$42,  '[42]20'!$J$6:$J$42</definedName>
    <definedName name="T20?Data">'[42]20'!$G$6:$O$6,       '[42]20'!$G$8:$O$25,       '[42]20'!$G$27:$O$27,       '[42]20'!$G$29:$O$40,       '[42]20'!$G$42:$O$42</definedName>
    <definedName name="T20?item_ext?РОСТ">[73]аренда!#REF!</definedName>
    <definedName name="T20?L1.1">'[42]20'!$A$20:$O$20,'[42]20'!$A$17:$O$17,'[42]20'!$A$8:$O$8,'[42]20'!$A$11:$O$11,'[42]20'!$A$14:$O$14,'[42]20'!$A$23:$O$23</definedName>
    <definedName name="T20?L1.2">'[42]20'!$A$21:$O$21,'[42]20'!$A$18:$O$18,'[42]20'!$A$9:$O$9,'[42]20'!$A$12:$O$12,'[42]20'!$A$15:$O$15,'[42]20'!$A$24:$O$24</definedName>
    <definedName name="T20?L1.3">'[42]20'!$A$22:$O$22,'[42]20'!$A$19:$O$19,'[42]20'!$A$10:$O$10,'[42]20'!$A$13:$O$13,'[42]20'!$A$16:$O$16,'[42]20'!$A$25:$O$25</definedName>
    <definedName name="T20?L2.1">'[42]20'!$A$29:$O$29,   '[42]20'!$A$32:$O$32,   '[42]20'!$A$35:$O$35,   '[42]20'!$A$38:$O$38</definedName>
    <definedName name="T20?L2.2">'[42]20'!$A$30:$O$30,   '[42]20'!$A$33:$O$33,   '[42]20'!$A$36:$O$36,   '[42]20'!$A$39:$O$39</definedName>
    <definedName name="T20?L2.3">'[42]20'!$A$31:$O$31,   '[42]20'!$A$34:$O$34,   '[42]20'!$A$37:$O$37,   '[42]20'!$A$40:$O$40</definedName>
    <definedName name="T20?Name">[73]аренда!#REF!</definedName>
    <definedName name="T20?unit?МКВТЧ" localSheetId="14">'[42]20'!$C$13:$M$13,'[42]20'!$C$15:$M$19,'[42]20'!$C$8:$M$11</definedName>
    <definedName name="T20?unit?МКВТЧ">'[43]20'!$C$13:$M$13,'[43]20'!$C$15:$M$19,'[43]20'!$C$8:$M$11</definedName>
    <definedName name="T20?unit?ПРЦ">[73]аренда!#REF!</definedName>
    <definedName name="T20_Change1">'[56]20'!$L$7,'[56]20'!$L$9:$L$10,'[56]20'!$L$13:$L$20</definedName>
    <definedName name="T20_Copy1">[73]аренда!#REF!</definedName>
    <definedName name="T20_Copy2">[73]аренда!#REF!</definedName>
    <definedName name="T20_Data">'[56]20'!$E$7:$K$7,'[56]20'!$E$9:$K$10,'[56]20'!$E$11:$K$11,'[56]20'!$E$13:$K$22,'[56]20'!$E$24:$K$24,'[56]20'!$E$25:$K$26,'[56]20'!$E$23:$K$23</definedName>
    <definedName name="T20_Protect" localSheetId="14">'[42]20'!$E$13:$I$20,'[42]20'!$E$9:$I$10</definedName>
    <definedName name="T20_Protect">'[53]20'!$E$13:$I$20,'[53]20'!$E$9:$I$10</definedName>
    <definedName name="T20_Protection" localSheetId="14">'[42]20'!$E$8:$H$11,'Забайкальский край до 01.12.'!P1_T20_Protection</definedName>
    <definedName name="T20_Protection" localSheetId="10">'[43]20'!$E$8:$H$11,[0]!P1_T20_Protection</definedName>
    <definedName name="T20_Protection" localSheetId="12">'[43]20'!$E$8:$H$11,P1_T20_Protection</definedName>
    <definedName name="T20_Protection">'[43]20'!$E$8:$H$11,P1_T20_Protection</definedName>
    <definedName name="T21.2.1?Data" localSheetId="14">P1_T21.2.1?Data,P2_T21.2.1?Data</definedName>
    <definedName name="T21.2.1?Data" localSheetId="10">P1_T21.2.1?Data,P2_T21.2.1?Data</definedName>
    <definedName name="T21.2.1?Data" localSheetId="12">P1_T21.2.1?Data,P2_T21.2.1?Data</definedName>
    <definedName name="T21.2.1?Data">P1_T21.2.1?Data,P2_T21.2.1?Data</definedName>
    <definedName name="T21.2.1?Data_4">#N/A</definedName>
    <definedName name="T21.2.2?Data" localSheetId="14">P1_T21.2.2?Data,P2_T21.2.2?Data</definedName>
    <definedName name="T21.2.2?Data" localSheetId="10">P1_T21.2.2?Data,P2_T21.2.2?Data</definedName>
    <definedName name="T21.2.2?Data" localSheetId="12">P1_T21.2.2?Data,P2_T21.2.2?Data</definedName>
    <definedName name="T21.2.2?Data">P1_T21.2.2?Data,P2_T21.2.2?Data</definedName>
    <definedName name="T21.2.2?Data_4">#N/A</definedName>
    <definedName name="T21.3?Columns" localSheetId="14">#REF!</definedName>
    <definedName name="T21.3?Columns" localSheetId="10">#REF!</definedName>
    <definedName name="T21.3?Columns">#REF!</definedName>
    <definedName name="T21.3?item_ext?СБЫТ" localSheetId="14">'[42]21.3'!#REF!,'[42]21.3'!#REF!</definedName>
    <definedName name="T21.3?item_ext?СБЫТ" localSheetId="10">'[53]21.3'!#REF!,'[53]21.3'!#REF!</definedName>
    <definedName name="T21.3?item_ext?СБЫТ" localSheetId="12">'[53]21.3'!#REF!,'[53]21.3'!#REF!</definedName>
    <definedName name="T21.3?item_ext?СБЫТ">'[53]21.3'!#REF!,'[53]21.3'!#REF!</definedName>
    <definedName name="T21.3?ItemComments" localSheetId="14">#REF!</definedName>
    <definedName name="T21.3?ItemComments" localSheetId="10">#REF!</definedName>
    <definedName name="T21.3?ItemComments">#REF!</definedName>
    <definedName name="T21.3?Items" localSheetId="14">#REF!</definedName>
    <definedName name="T21.3?Items" localSheetId="10">#REF!</definedName>
    <definedName name="T21.3?Items">#REF!</definedName>
    <definedName name="T21.3?Scope" localSheetId="14">#REF!</definedName>
    <definedName name="T21.3?Scope" localSheetId="10">#REF!</definedName>
    <definedName name="T21.3?Scope">#REF!</definedName>
    <definedName name="T21.3?ВРАС" localSheetId="14">'[42]21.3'!$B$28:$B$30,'[42]21.3'!$B$48:$B$50</definedName>
    <definedName name="T21.3?ВРАС">'[53]21.3'!$B$28:$B$30,'[53]21.3'!$B$48:$B$50</definedName>
    <definedName name="T21.3_Protect" localSheetId="14">'[42]21.3'!$E$19:$I$22,'[42]21.3'!$E$24:$I$25,'[42]21.3'!$B$28:$I$30,'[42]21.3'!$E$32:$I$32,'[42]21.3'!$E$35:$I$45,'[42]21.3'!$B$48:$I$50,'[42]21.3'!$E$13:$I$17</definedName>
    <definedName name="T21.3_Protect">'[53]21.3'!$E$19:$I$22,'[53]21.3'!$E$24:$I$25,'[53]21.3'!$B$28:$I$30,'[53]21.3'!$E$32:$I$32,'[53]21.3'!$E$35:$I$45,'[53]21.3'!$B$48:$I$50,'[53]21.3'!$E$13:$I$17</definedName>
    <definedName name="T21.4?Data" localSheetId="14">P1_T21.4?Data,P2_T21.4?Data</definedName>
    <definedName name="T21.4?Data" localSheetId="10">P1_T21.4?Data,P2_T21.4?Data</definedName>
    <definedName name="T21.4?Data" localSheetId="12">P1_T21.4?Data,P2_T21.4?Data</definedName>
    <definedName name="T21.4?Data">P1_T21.4?Data,P2_T21.4?Data</definedName>
    <definedName name="T21.4?Data_4">#N/A</definedName>
    <definedName name="T21?axis?R?ДОГОВОР" localSheetId="14">#REF!</definedName>
    <definedName name="T21?axis?R?ДОГОВОР" localSheetId="10">#REF!</definedName>
    <definedName name="T21?axis?R?ДОГОВОР">#REF!</definedName>
    <definedName name="T21?axis?R?ДОГОВОР?" localSheetId="14">#REF!</definedName>
    <definedName name="T21?axis?R?ДОГОВОР?" localSheetId="10">#REF!</definedName>
    <definedName name="T21?axis?R?ДОГОВОР?">#REF!</definedName>
    <definedName name="T21?axis?R?ПЭ" localSheetId="14">'[42]21'!$D$14:$S$16,'[42]21'!$D$26:$S$28,'[42]21'!$D$20:$S$22</definedName>
    <definedName name="T21?axis?R?ПЭ">'[43]21'!$D$14:$S$16,'[43]21'!$D$26:$S$28,'[43]21'!$D$20:$S$22</definedName>
    <definedName name="T21?axis?R?ПЭ?" localSheetId="14">'[42]21'!$B$14:$B$16,'[42]21'!$B$26:$B$28,'[42]21'!$B$20:$B$22</definedName>
    <definedName name="T21?axis?R?ПЭ?">'[43]21'!$B$14:$B$16,'[43]21'!$B$26:$B$28,'[43]21'!$B$20:$B$22</definedName>
    <definedName name="T21?axis?ПРД?БАЗ">'[42]21'!$I$6:$J$18,'[42]21'!$F$6:$G$18</definedName>
    <definedName name="T21?axis?ПРД?ПРЕД">'[42]21'!$K$6:$L$18,'[42]21'!$D$6:$E$18</definedName>
    <definedName name="T21?axis?ПРД?РЕГ" localSheetId="14">#REF!</definedName>
    <definedName name="T21?axis?ПРД?РЕГ" localSheetId="10">#REF!</definedName>
    <definedName name="T21?axis?ПРД?РЕГ">#REF!</definedName>
    <definedName name="T21?axis?ПФ?ПЛАН">'[42]21'!$I$6:$I$18,'[42]21'!$D$6:$D$18,'[42]21'!$K$6:$K$18,'[42]21'!$F$6:$F$18</definedName>
    <definedName name="T21?axis?ПФ?ФАКТ">'[42]21'!$J$6:$J$18,'[42]21'!$E$6:$E$18,'[42]21'!$L$6:$L$18,'[42]21'!$G$6:$G$18</definedName>
    <definedName name="T21?Data" localSheetId="14">'[42]21'!$D$14:$S$16,'[42]21'!$D$18:$S$18,'[42]21'!$D$20:$S$22,'[42]21'!$D$24:$S$24,'[42]21'!$D$26:$S$28,'[42]21'!$D$31:$S$33,'[42]21'!$D$11:$S$12</definedName>
    <definedName name="T21?Data">'[43]21'!$D$14:$S$16,'[43]21'!$D$18:$S$18,'[43]21'!$D$20:$S$22,'[43]21'!$D$24:$S$24,'[43]21'!$D$26:$S$28,'[43]21'!$D$31:$S$33,'[43]21'!$D$11:$S$12</definedName>
    <definedName name="T21?item_ext?РОСТ" localSheetId="14">#REF!</definedName>
    <definedName name="T21?item_ext?РОСТ" localSheetId="10">#REF!</definedName>
    <definedName name="T21?item_ext?РОСТ">#REF!</definedName>
    <definedName name="T21?L1" localSheetId="14">'[42]21'!$D$11:$S$12,'[42]21'!$D$14:$S$16,'[42]21'!$D$18:$S$18,'[42]21'!$D$20:$S$22,'[42]21'!$D$26:$S$28,'[42]21'!$D$24:$S$24</definedName>
    <definedName name="T21?L1" localSheetId="10">#REF!</definedName>
    <definedName name="T21?L1" localSheetId="12">'[43]21'!$D$11:$S$12,'[43]21'!$D$14:$S$16,'[43]21'!$D$18:$S$18,'[43]21'!$D$20:$S$22,'[43]21'!$D$26:$S$28,'[43]21'!$D$24:$S$24</definedName>
    <definedName name="T21?L1">#REF!</definedName>
    <definedName name="T21?L2" localSheetId="14">#REF!</definedName>
    <definedName name="T21?L2" localSheetId="10">#REF!</definedName>
    <definedName name="T21?L2">#REF!</definedName>
    <definedName name="T21?L3" localSheetId="14">#REF!</definedName>
    <definedName name="T21?L3" localSheetId="10">#REF!</definedName>
    <definedName name="T21?L3">#REF!</definedName>
    <definedName name="T21?L4" localSheetId="14">#REF!</definedName>
    <definedName name="T21?L4" localSheetId="10">#REF!</definedName>
    <definedName name="T21?L4">#REF!</definedName>
    <definedName name="T21?L4.x" localSheetId="14">#REF!</definedName>
    <definedName name="T21?L4.x" localSheetId="10">#REF!</definedName>
    <definedName name="T21?L4.x">#REF!</definedName>
    <definedName name="T21?L5" localSheetId="14">#REF!</definedName>
    <definedName name="T21?L5" localSheetId="10">#REF!</definedName>
    <definedName name="T21?L5">#REF!</definedName>
    <definedName name="T21?L6" localSheetId="14">#REF!</definedName>
    <definedName name="T21?L6" localSheetId="10">#REF!</definedName>
    <definedName name="T21?L6">#REF!</definedName>
    <definedName name="T21?L7" localSheetId="14">#REF!</definedName>
    <definedName name="T21?L7" localSheetId="10">#REF!</definedName>
    <definedName name="T21?L7">#REF!</definedName>
    <definedName name="T21?Name" localSheetId="14">#REF!</definedName>
    <definedName name="T21?Name" localSheetId="10">#REF!</definedName>
    <definedName name="T21?Name">#REF!</definedName>
    <definedName name="T21?Table" localSheetId="14">#REF!</definedName>
    <definedName name="T21?Table" localSheetId="10">#REF!</definedName>
    <definedName name="T21?Table">#REF!</definedName>
    <definedName name="T21?Title" localSheetId="14">#REF!</definedName>
    <definedName name="T21?Title" localSheetId="10">#REF!</definedName>
    <definedName name="T21?Title">#REF!</definedName>
    <definedName name="T21?unit?ПРЦ" localSheetId="14">#REF!</definedName>
    <definedName name="T21?unit?ПРЦ" localSheetId="10">#REF!</definedName>
    <definedName name="T21?unit?ПРЦ">#REF!</definedName>
    <definedName name="T21?unit?ТРУБ" localSheetId="14">#REF!</definedName>
    <definedName name="T21?unit?ТРУБ" localSheetId="10">#REF!</definedName>
    <definedName name="T21?unit?ТРУБ">#REF!</definedName>
    <definedName name="T21_3_Change1">'[56]21.3'!$L$10,'[56]21.3'!$L$13:$L$17,'[56]21.3'!$L$19:$L$21,'[56]21.3'!$L$24:$L$25,'[56]21.3'!$L$28:$L$30,'[56]21.3'!$L$40:$L$45,'[56]21.3'!$L$48:$L$50</definedName>
    <definedName name="T21_3_Data">'[56]21.3'!$K$10,'[56]21.3'!$E$12:$K$17,'[56]21.3'!$E$10:$J$10,'[56]21.3'!$E$19:$K$22,'[56]21.3'!$E$24:$K$26,'[56]21.3'!$E$28:$K$30,'[56]21.3'!$E$32:$K$33,'[56]21.3'!$E$35:$K$46,'[56]21.3'!$E$48:$K$50,'[56]21.3'!$E$52:$K$52,'[56]21.3'!$E$54:$K$57</definedName>
    <definedName name="T21_3_write1">'[56]21.3'!$L$10,'[56]21.3'!$L$12:$L$17,'[56]21.3'!$L$19:$L$22,'[56]21.3'!$L$24:$L$26,'[56]21.3'!$L$28:$L$30,'[56]21.3'!$L$32:$L$33,'[56]21.3'!$L$35:$L$46,'[56]21.3'!$L$48:$L$50,'[56]21.3'!$L$52,'[56]21.3'!$L$54:$L$57</definedName>
    <definedName name="T21_Copy" localSheetId="14">#REF!</definedName>
    <definedName name="T21_Copy" localSheetId="10">#REF!</definedName>
    <definedName name="T21_Copy">#REF!</definedName>
    <definedName name="T21_Protection" localSheetId="14">'Забайкальский край до 01.12.'!P2_T21_Protection,'Забайкальский край до 01.12.'!P3_T21_Protection</definedName>
    <definedName name="T21_Protection" localSheetId="10">[0]!P2_T21_Protection,'Омская область до 01.12.'!P3_T21_Protection</definedName>
    <definedName name="T21_Protection" localSheetId="12">P2_T21_Protection,'Республика Хакасия до 01.12.'!P3_T21_Protection</definedName>
    <definedName name="T21_Protection">P2_T21_Protection,[4]!P3_T21_Protection</definedName>
    <definedName name="T22?axis?R?ДОГОВОР">'[42]22'!$E$8:$M$9,'[42]22'!$E$13:$M$14,'[42]22'!$E$22:$M$23,'[42]22'!$E$18:$M$18</definedName>
    <definedName name="T22?axis?R?ДОГОВОР?">'[42]22'!$A$8:$A$9,'[42]22'!$A$13:$A$14,'[42]22'!$A$22:$A$23,'[42]22'!$A$18</definedName>
    <definedName name="T22?axis?ПРД?БАЗ">'[42]22'!$J$6:$K$26, '[42]22'!$G$6:$H$26</definedName>
    <definedName name="T22?axis?ПРД?ПРЕД">'[42]22'!$L$6:$M$26, '[42]22'!$E$6:$F$26</definedName>
    <definedName name="T22?axis?ПФ?ПЛАН">'[42]22'!$J$6:$J$26,'[42]22'!$E$6:$E$26,'[42]22'!$L$6:$L$26,'[42]22'!$G$6:$G$26</definedName>
    <definedName name="T22?axis?ПФ?ФАКТ">'[42]22'!$K$6:$K$26,'[42]22'!$F$6:$F$26,'[42]22'!$M$6:$M$26,'[42]22'!$H$6:$H$26</definedName>
    <definedName name="T22?item_ext?ВСЕГО" localSheetId="14">'[42]22'!$E$8:$F$31,'[42]22'!$I$8:$J$31</definedName>
    <definedName name="T22?item_ext?ВСЕГО">'[43]22'!$E$8:$F$31,'[43]22'!$I$8:$J$31</definedName>
    <definedName name="T22?item_ext?РОСТ">'[73]другие затраты с-ст'!#REF!</definedName>
    <definedName name="T22?item_ext?ЭС" localSheetId="14">'[42]22'!$K$8:$L$31,'[42]22'!$G$8:$H$31</definedName>
    <definedName name="T22?item_ext?ЭС">'[43]22'!$K$8:$L$31,'[43]22'!$G$8:$H$31</definedName>
    <definedName name="T22?L1" localSheetId="14">'[42]22'!$G$8:$G$31,'[42]22'!$I$8:$I$31,'[42]22'!$K$8:$K$31,'[42]22'!$E$8:$E$31</definedName>
    <definedName name="T22?L1">'[43]22'!$G$8:$G$31,'[43]22'!$I$8:$I$31,'[43]22'!$K$8:$K$31,'[43]22'!$E$8:$E$31</definedName>
    <definedName name="T22?L1.x">'[42]22'!$A$13:$M$14, '[42]22'!$A$8:$M$9, '[42]22'!$A$18:$M$18, '[42]22'!$A$22:$M$23</definedName>
    <definedName name="T22?L2" localSheetId="14">'[42]22'!$H$8:$H$31,'[42]22'!$J$8:$J$31,'[42]22'!$L$8:$L$31,'[42]22'!$F$8:$F$31</definedName>
    <definedName name="T22?L2">'[43]22'!$H$8:$H$31,'[43]22'!$J$8:$J$31,'[43]22'!$L$8:$L$31,'[43]22'!$F$8:$F$31</definedName>
    <definedName name="T22?Name">'[73]другие затраты с-ст'!#REF!</definedName>
    <definedName name="T22?unit?ГКАЛ.Ч" localSheetId="14">'[42]22'!$G$8:$G$31,'[42]22'!$I$8:$I$31,'[42]22'!$K$8:$K$31,'[42]22'!$E$8:$E$31</definedName>
    <definedName name="T22?unit?ГКАЛ.Ч">'[43]22'!$G$8:$G$31,'[43]22'!$I$8:$I$31,'[43]22'!$K$8:$K$31,'[43]22'!$E$8:$E$31</definedName>
    <definedName name="T22?unit?ПРЦ">'[73]другие затраты с-ст'!#REF!</definedName>
    <definedName name="T22?unit?ТГКАЛ" localSheetId="14">'[42]22'!$H$8:$H$31,'[42]22'!$J$8:$J$31,'[42]22'!$L$8:$L$31,'[42]22'!$F$8:$F$31</definedName>
    <definedName name="T22?unit?ТГКАЛ">'[43]22'!$H$8:$H$31,'[43]22'!$J$8:$J$31,'[43]22'!$L$8:$L$31,'[43]22'!$F$8:$F$31</definedName>
    <definedName name="T22_Copy">'[73]другие затраты с-ст'!#REF!</definedName>
    <definedName name="T22_Copy2">'[73]другие затраты с-ст'!#REF!</definedName>
    <definedName name="T22_Protection" localSheetId="14">'[42]22'!$E$19:$L$23,'[42]22'!$E$25:$L$25,'[42]22'!$E$27:$L$31,'[42]22'!$E$17:$L$17</definedName>
    <definedName name="T22_Protection">'[43]22'!$E$19:$L$23,'[43]22'!$E$25:$L$25,'[43]22'!$E$27:$L$31,'[43]22'!$E$17:$L$17</definedName>
    <definedName name="T23?axis?R?ВТОП" localSheetId="14">'[42]23'!$E$8:$P$30,'[42]23'!$E$36:$P$58</definedName>
    <definedName name="T23?axis?R?ВТОП">'[43]23'!$E$8:$P$30,'[43]23'!$E$36:$P$58</definedName>
    <definedName name="T23?axis?R?ВТОП?" localSheetId="14">'[42]23'!$C$8:$C$30,'[42]23'!$C$36:$C$58</definedName>
    <definedName name="T23?axis?R?ВТОП?">'[43]23'!$C$8:$C$30,'[43]23'!$C$36:$C$58</definedName>
    <definedName name="T23?axis?R?ПЭ" localSheetId="14">'[42]23'!$E$8:$P$30,'[42]23'!$E$36:$P$58</definedName>
    <definedName name="T23?axis?R?ПЭ">'[43]23'!$E$8:$P$30,'[43]23'!$E$36:$P$58</definedName>
    <definedName name="T23?axis?R?ПЭ?" localSheetId="14">'[42]23'!$B$8:$B$30,'[42]23'!$B$36:$B$58</definedName>
    <definedName name="T23?axis?R?ПЭ?">'[43]23'!$B$8:$B$30,'[43]23'!$B$36:$B$58</definedName>
    <definedName name="T23?axis?R?СЦТ" localSheetId="14">'[42]23'!$E$32:$P$34,'[42]23'!$E$60:$P$62</definedName>
    <definedName name="T23?axis?R?СЦТ">'[43]23'!$E$32:$P$34,'[43]23'!$E$60:$P$62</definedName>
    <definedName name="T23?axis?R?СЦТ?" localSheetId="14">'[42]23'!$A$60:$A$62,'[42]23'!$A$32:$A$34</definedName>
    <definedName name="T23?axis?R?СЦТ?">'[43]23'!$A$60:$A$62,'[43]23'!$A$32:$A$34</definedName>
    <definedName name="T23?axis?ПРД?БАЗ">'[42]23'!$I$6:$J$13,'[42]23'!$F$6:$G$13</definedName>
    <definedName name="T23?axis?ПРД?ПРЕД">'[42]23'!$K$6:$L$13,'[42]23'!$D$6:$E$13</definedName>
    <definedName name="T23?axis?ПРД?РЕГ">'[73]налоги в с-ст'!#REF!</definedName>
    <definedName name="T23?axis?ПФ?ПЛАН">'[42]23'!$I$6:$I$13,'[42]23'!$D$6:$D$13,'[42]23'!$K$6:$K$13,'[42]23'!$F$6:$F$13</definedName>
    <definedName name="T23?axis?ПФ?ФАКТ">'[42]23'!$J$6:$J$13,'[42]23'!$E$6:$E$13,'[42]23'!$L$6:$L$13,'[42]23'!$G$6:$G$13</definedName>
    <definedName name="T23?Data" localSheetId="14">'[42]23'!$E$37:$P$63,'[42]23'!$E$9:$P$35</definedName>
    <definedName name="T23?Data">'[43]23'!$E$37:$P$63,'[43]23'!$E$9:$P$35</definedName>
    <definedName name="T23?item_ext?ВСЕГО" localSheetId="14">'[42]23'!$A$55:$P$58,'[42]23'!$A$27:$P$30</definedName>
    <definedName name="T23?item_ext?ВСЕГО">'[43]23'!$A$55:$P$58,'[43]23'!$A$27:$P$30</definedName>
    <definedName name="T23?item_ext?ИТОГО" localSheetId="14">'[42]23'!$A$59:$P$59,'[42]23'!$A$31:$P$31</definedName>
    <definedName name="T23?item_ext?ИТОГО">'[43]23'!$A$59:$P$59,'[43]23'!$A$31:$P$31</definedName>
    <definedName name="T23?item_ext?РОСТ">'[73]налоги в с-ст'!#REF!</definedName>
    <definedName name="T23?item_ext?СЦТ" localSheetId="14">'[42]23'!$A$60:$P$62,'[42]23'!$A$32:$P$34</definedName>
    <definedName name="T23?item_ext?СЦТ">'[43]23'!$A$60:$P$62,'[43]23'!$A$32:$P$34</definedName>
    <definedName name="T23?L1">'[73]налоги в с-ст'!#REF!</definedName>
    <definedName name="T23?L1.1">'[73]налоги в с-ст'!#REF!</definedName>
    <definedName name="T23?L1.2">'[73]налоги в с-ст'!#REF!</definedName>
    <definedName name="T23?L2">'[73]налоги в с-ст'!#REF!</definedName>
    <definedName name="T23?L3">'[73]налоги в с-ст'!#REF!</definedName>
    <definedName name="T23?L4">'[73]налоги в с-ст'!#REF!</definedName>
    <definedName name="T23?Name">'[73]налоги в с-ст'!#REF!</definedName>
    <definedName name="T23?Table">'[73]налоги в с-ст'!#REF!</definedName>
    <definedName name="T23?Title">'[73]налоги в с-ст'!#REF!</definedName>
    <definedName name="T23?unit?ПРЦ">'[42]23'!$D$12:$H$12,'[42]23'!$I$6:$L$13</definedName>
    <definedName name="T23?unit?ТРУБ">'[42]23'!$D$9:$H$9,'[42]23'!$D$11:$H$11,'[42]23'!$D$13:$H$13,'[42]23'!$D$6:$H$7</definedName>
    <definedName name="T23_1_Change1">'[56]21.3'!$L$32,'[56]21.3'!$L$19:$L$22,'[56]21.3'!$L$24:$L$25,'[56]21.3'!$L$28:$L$30,'[56]21.3'!$L$13:$L$17,'[56]21.3'!$L$10,'[56]21.3'!$L$40:$L$45,'[56]21.3'!$L$48:$L$50</definedName>
    <definedName name="T23_Protection" localSheetId="14">'[42]23'!$A$60:$A$62,'[42]23'!$F$60:$J$62,'[42]23'!$O$60:$P$62,'[42]23'!$A$9:$A$25,'Забайкальский край до 01.12.'!P1_T23_Protection</definedName>
    <definedName name="T23_Protection" localSheetId="10">'[43]23'!$A$60:$A$62,'[43]23'!$F$60:$J$62,'[43]23'!$O$60:$P$62,'[43]23'!$A$9:$A$25,[0]!P1_T23_Protection</definedName>
    <definedName name="T23_Protection" localSheetId="12">'[43]23'!$A$60:$A$62,'[43]23'!$F$60:$J$62,'[43]23'!$O$60:$P$62,'[43]23'!$A$9:$A$25,P1_T23_Protection</definedName>
    <definedName name="T23_Protection">'[43]23'!$A$60:$A$62,'[43]23'!$F$60:$J$62,'[43]23'!$O$60:$P$62,'[43]23'!$A$9:$A$25,P1_T23_Protection</definedName>
    <definedName name="T23_Protection_4" localSheetId="10">(#REF!,#REF!,#REF!,#REF!,[0]!P1_T23_Protection)</definedName>
    <definedName name="T23_Protection_4">(#REF!,#REF!,#REF!,#REF!,P1_T23_Protection)</definedName>
    <definedName name="T24.1?Data">'[42]24.1'!$E$6:$J$21, '[42]24.1'!$E$23, '[42]24.1'!$H$23:$J$23, '[42]24.1'!$E$28:$J$42, '[42]24.1'!$E$44, '[42]24.1'!$H$44:$J$44</definedName>
    <definedName name="T24.1?unit?ТРУБ">'[42]24.1'!$E$5:$E$44, '[42]24.1'!$J$5:$J$44</definedName>
    <definedName name="T24.1_Copy1">'[73]% за кредит'!#REF!</definedName>
    <definedName name="T24.1_Copy2">'[73]% за кредит'!#REF!</definedName>
    <definedName name="T24?axis?R?ДОГОВОР">'[42]24'!$D$27:$L$37,'[42]24'!$D$8:$L$18</definedName>
    <definedName name="T24?axis?R?ДОГОВОР?">'[42]24'!$B$27:$B$37,'[42]24'!$B$8:$B$18</definedName>
    <definedName name="T24?axis?ПРД?БАЗ">'[42]24'!$I$6:$J$39,'[42]24'!$F$6:$G$39</definedName>
    <definedName name="T24?axis?ПРД?ПРЕД">'[42]24'!$K$6:$L$39,'[42]24'!$D$6:$E$39</definedName>
    <definedName name="T24?axis?ПРД?РЕГ" localSheetId="14">#REF!</definedName>
    <definedName name="T24?axis?ПРД?РЕГ" localSheetId="10">#REF!</definedName>
    <definedName name="T24?axis?ПРД?РЕГ">#REF!</definedName>
    <definedName name="T24?axis?ПФ?ПЛАН">'[42]24'!$I$6:$I$39,'[42]24'!$D$6:$D$39,'[42]24'!$K$6:$K$39,'[42]24'!$F$6:$F$38</definedName>
    <definedName name="T24?axis?ПФ?ФАКТ">'[42]24'!$J$6:$J$39,'[42]24'!$E$6:$E$39,'[42]24'!$L$6:$L$39,'[42]24'!$G$6:$G$39</definedName>
    <definedName name="T24?Data">'[42]24'!$D$6:$L$6, '[42]24'!$D$8:$L$18, '[42]24'!$D$20:$L$25, '[42]24'!$D$27:$L$37, '[42]24'!$D$39:$L$39</definedName>
    <definedName name="T24?item_ext?РОСТ" localSheetId="14">#REF!</definedName>
    <definedName name="T24?item_ext?РОСТ" localSheetId="10">#REF!</definedName>
    <definedName name="T24?item_ext?РОСТ">#REF!</definedName>
    <definedName name="T24?L1" localSheetId="14">#REF!</definedName>
    <definedName name="T24?L1" localSheetId="10">#REF!</definedName>
    <definedName name="T24?L1">#REF!</definedName>
    <definedName name="T24?L1.x" localSheetId="14">#REF!</definedName>
    <definedName name="T24?L1.x" localSheetId="10">#REF!</definedName>
    <definedName name="T24?L1.x">#REF!</definedName>
    <definedName name="T24?L2" localSheetId="14">#REF!</definedName>
    <definedName name="T24?L2" localSheetId="10">#REF!</definedName>
    <definedName name="T24?L2">#REF!</definedName>
    <definedName name="T24?L2.1" localSheetId="14">#REF!</definedName>
    <definedName name="T24?L2.1" localSheetId="10">#REF!</definedName>
    <definedName name="T24?L2.1">#REF!</definedName>
    <definedName name="T24?L2.2" localSheetId="14">#REF!</definedName>
    <definedName name="T24?L2.2" localSheetId="10">#REF!</definedName>
    <definedName name="T24?L2.2">#REF!</definedName>
    <definedName name="T24?L3" localSheetId="14">#REF!</definedName>
    <definedName name="T24?L3" localSheetId="10">#REF!</definedName>
    <definedName name="T24?L3">#REF!</definedName>
    <definedName name="T24?L4" localSheetId="14">#REF!</definedName>
    <definedName name="T24?L4" localSheetId="10">#REF!</definedName>
    <definedName name="T24?L4">#REF!</definedName>
    <definedName name="T24?L5" localSheetId="14">#REF!</definedName>
    <definedName name="T24?L5" localSheetId="10">#REF!</definedName>
    <definedName name="T24?L5">#REF!</definedName>
    <definedName name="T24?L5.x" localSheetId="14">#REF!</definedName>
    <definedName name="T24?L5.x" localSheetId="10">#REF!</definedName>
    <definedName name="T24?L5.x">#REF!</definedName>
    <definedName name="T24?L6" localSheetId="14">#REF!</definedName>
    <definedName name="T24?L6" localSheetId="10">#REF!</definedName>
    <definedName name="T24?L6">#REF!</definedName>
    <definedName name="T24?Name" localSheetId="14">#REF!</definedName>
    <definedName name="T24?Name" localSheetId="10">#REF!</definedName>
    <definedName name="T24?Name">#REF!</definedName>
    <definedName name="T24?Table" localSheetId="14">#REF!</definedName>
    <definedName name="T24?Table" localSheetId="10">#REF!</definedName>
    <definedName name="T24?Table">#REF!</definedName>
    <definedName name="T24?Title" localSheetId="14">#REF!</definedName>
    <definedName name="T24?Title" localSheetId="10">#REF!</definedName>
    <definedName name="T24?Title">#REF!</definedName>
    <definedName name="T24?unit?ПРЦ">'[42]24'!$D$22:$H$22, '[42]24'!$I$6:$L$6, '[42]24'!$I$8:$L$18, '[42]24'!$I$20:$L$25, '[42]24'!$I$27:$L$37, '[42]24'!$I$39:$L$39</definedName>
    <definedName name="T24?unit?ТРУБ">'[42]24'!$D$6:$H$6, '[42]24'!$D$8:$H$18, '[42]24'!$D$20:$H$21, '[42]24'!$D$23:$H$25, '[42]24'!$D$27:$H$37, '[42]24'!$D$39:$H$39</definedName>
    <definedName name="T24_Copy1" localSheetId="14">#REF!</definedName>
    <definedName name="T24_Copy1" localSheetId="10">#REF!</definedName>
    <definedName name="T24_Copy1">#REF!</definedName>
    <definedName name="T24_Copy2" localSheetId="14">#REF!</definedName>
    <definedName name="T24_Copy2" localSheetId="10">#REF!</definedName>
    <definedName name="T24_Copy2">#REF!</definedName>
    <definedName name="T24_Data">'[56]24'!$G$7:$M$8,'[56]24'!$G$10:$M$12,'[56]24'!$G$14:$M$15,'[56]24'!$G$17:$M$20,'[56]24'!$G$22:$M$23,'[56]24'!$G$25:$M$27,'[56]24'!$G$29:$M$31,'[56]24'!$G$28:$M$28,'[56]24'!$G$33:$M$33,'[56]24'!$G$36:$M$38,'[56]24'!$G$40:$M$40,'[56]24'!$G$43:$M$45</definedName>
    <definedName name="T24_Protection" localSheetId="14">'[42]24'!$E$24:$H$37,'[42]24'!$B$35:$B$37,'[42]24'!$E$41:$H$42,'[42]24'!$J$8:$M$21,'[42]24'!$J$24:$M$37,'[42]24'!$J$41:$M$42,'[42]24'!$E$8:$H$21</definedName>
    <definedName name="T24_Protection">'[43]24'!$E$24:$H$37,'[43]24'!$B$35:$B$37,'[43]24'!$E$41:$H$42,'[43]24'!$J$8:$M$21,'[43]24'!$J$24:$M$37,'[43]24'!$J$41:$M$42,'[43]24'!$E$8:$H$21</definedName>
    <definedName name="T25?axis?R?ВРАС" localSheetId="14">#REF!</definedName>
    <definedName name="T25?axis?R?ВРАС" localSheetId="10">#REF!</definedName>
    <definedName name="T25?axis?R?ВРАС">#REF!</definedName>
    <definedName name="T25?axis?R?ВРАС?" localSheetId="14">#REF!</definedName>
    <definedName name="T25?axis?R?ВРАС?" localSheetId="10">#REF!</definedName>
    <definedName name="T25?axis?R?ВРАС?">#REF!</definedName>
    <definedName name="T25?axis?R?ДОГОВОР">'[42]25'!$G$19:$O$20, '[42]25'!$G$9:$O$10, '[42]25'!$G$14:$O$15, '[42]25'!$G$24:$O$24, '[42]25'!$G$29:$O$34, '[42]25'!$G$38:$O$40</definedName>
    <definedName name="T25?axis?R?ДОГОВОР?">'[42]25'!$E$19:$E$20, '[42]25'!$E$9:$E$10, '[42]25'!$E$14:$E$15, '[42]25'!$E$24, '[42]25'!$E$29:$E$34, '[42]25'!$E$38:$E$40</definedName>
    <definedName name="T25?axis?ПРД?БАЗ" localSheetId="14">#REF!</definedName>
    <definedName name="T25?axis?ПРД?БАЗ" localSheetId="10">#REF!</definedName>
    <definedName name="T25?axis?ПРД?БАЗ">#REF!</definedName>
    <definedName name="T25?axis?ПРД?ПРЕД" localSheetId="14">#REF!</definedName>
    <definedName name="T25?axis?ПРД?ПРЕД" localSheetId="10">#REF!</definedName>
    <definedName name="T25?axis?ПРД?ПРЕД">#REF!</definedName>
    <definedName name="T25?axis?ПРД?РЕГ" localSheetId="14">#REF!</definedName>
    <definedName name="T25?axis?ПРД?РЕГ" localSheetId="10">#REF!</definedName>
    <definedName name="T25?axis?ПРД?РЕГ">#REF!</definedName>
    <definedName name="T25?axis?ПФ?ПЛАН">'[42]25'!$I$7:$I$51,         '[42]25'!$L$7:$L$51</definedName>
    <definedName name="T25?axis?ПФ?ФАКТ">'[42]25'!$J$7:$J$51,         '[42]25'!$M$7:$M$51</definedName>
    <definedName name="T25?Data" localSheetId="14">#REF!</definedName>
    <definedName name="T25?Data" localSheetId="10">#REF!</definedName>
    <definedName name="T25?Data">#REF!</definedName>
    <definedName name="T25?item_ext?РОСТ" localSheetId="14">#REF!</definedName>
    <definedName name="T25?item_ext?РОСТ" localSheetId="10">#REF!</definedName>
    <definedName name="T25?item_ext?РОСТ">#REF!</definedName>
    <definedName name="T25?item_ext?РОСТ2" localSheetId="14">#REF!</definedName>
    <definedName name="T25?item_ext?РОСТ2" localSheetId="10">#REF!</definedName>
    <definedName name="T25?item_ext?РОСТ2">#REF!</definedName>
    <definedName name="T25?L1" xml:space="preserve"> '[42]25'!$A$17:$O$17,  '[42]25'!$A$7:$O$7,  '[42]25'!$A$12:$O$12,  '[42]25'!$A$22:$O$22,  '[42]25'!$A$26:$O$26,  '[42]25'!$A$36:$O$36</definedName>
    <definedName name="T25?L1.1">'[42]25'!$A$19:$O$20, '[42]25'!$A$31:$O$31, '[42]25'!$A$9:$O$10, '[42]25'!$A$14:$O$15, '[42]25'!$A$24:$O$24, '[42]25'!$A$29:$O$29, '[42]25'!$A$33:$O$33, '[42]25'!$A$38:$O$40</definedName>
    <definedName name="T25?L1.2" localSheetId="14">#REF!</definedName>
    <definedName name="T25?L1.2" localSheetId="10">#REF!</definedName>
    <definedName name="T25?L1.2">#REF!</definedName>
    <definedName name="T25?L1.2.1" xml:space="preserve"> '[42]25'!$A$32:$O$32,     '[42]25'!$A$30:$O$30,     '[42]25'!$A$34:$O$34</definedName>
    <definedName name="T25?L2" localSheetId="14">#REF!</definedName>
    <definedName name="T25?L2" localSheetId="10">#REF!</definedName>
    <definedName name="T25?L2">#REF!</definedName>
    <definedName name="T25?L2.1" localSheetId="14">#REF!</definedName>
    <definedName name="T25?L2.1" localSheetId="10">#REF!</definedName>
    <definedName name="T25?L2.1">#REF!</definedName>
    <definedName name="T25?L2.1.1" localSheetId="14">#REF!</definedName>
    <definedName name="T25?L2.1.1" localSheetId="10">#REF!</definedName>
    <definedName name="T25?L2.1.1">#REF!</definedName>
    <definedName name="T25?L2.1.2" localSheetId="14">#REF!</definedName>
    <definedName name="T25?L2.1.2" localSheetId="10">#REF!</definedName>
    <definedName name="T25?L2.1.2">#REF!</definedName>
    <definedName name="T25?L2.2" localSheetId="14">#REF!</definedName>
    <definedName name="T25?L2.2" localSheetId="10">#REF!</definedName>
    <definedName name="T25?L2.2">#REF!</definedName>
    <definedName name="T25?L2.2.1" localSheetId="14">#REF!</definedName>
    <definedName name="T25?L2.2.1" localSheetId="10">#REF!</definedName>
    <definedName name="T25?L2.2.1">#REF!</definedName>
    <definedName name="T25?L2.2.2" localSheetId="14">#REF!</definedName>
    <definedName name="T25?L2.2.2" localSheetId="10">#REF!</definedName>
    <definedName name="T25?L2.2.2">#REF!</definedName>
    <definedName name="T25?L2.2.3" localSheetId="14">#REF!</definedName>
    <definedName name="T25?L2.2.3" localSheetId="10">#REF!</definedName>
    <definedName name="T25?L2.2.3">#REF!</definedName>
    <definedName name="T25?L2.2.4" localSheetId="14">#REF!</definedName>
    <definedName name="T25?L2.2.4" localSheetId="10">#REF!</definedName>
    <definedName name="T25?L2.2.4">#REF!</definedName>
    <definedName name="T25?Name" localSheetId="14">#REF!</definedName>
    <definedName name="T25?Name" localSheetId="10">#REF!</definedName>
    <definedName name="T25?Name">#REF!</definedName>
    <definedName name="T25?Table" localSheetId="14">#REF!</definedName>
    <definedName name="T25?Table" localSheetId="10">#REF!</definedName>
    <definedName name="T25?Table">#REF!</definedName>
    <definedName name="T25?Title" localSheetId="14">#REF!</definedName>
    <definedName name="T25?Title" localSheetId="10">#REF!</definedName>
    <definedName name="T25?Title">#REF!</definedName>
    <definedName name="T25?unit?ГА" xml:space="preserve"> '[42]25'!$G$32:$K$32,     '[42]25'!$G$27:$K$27,     '[42]25'!$G$30:$K$30,     '[42]25'!$G$34:$K$34</definedName>
    <definedName name="T25?unit?ПРЦ" localSheetId="14">#REF!</definedName>
    <definedName name="T25?unit?ПРЦ" localSheetId="10">#REF!</definedName>
    <definedName name="T25?unit?ПРЦ">#REF!</definedName>
    <definedName name="T25?unit?ТРУБ" xml:space="preserve"> '[42]25'!$G$31:$K$31,     '[42]25'!$G$6:$K$26,     '[42]25'!$G$29:$K$29,     '[42]25'!$G$33:$K$33,     '[42]25'!$G$36:$K$51</definedName>
    <definedName name="T25_Copy1" localSheetId="14">#REF!</definedName>
    <definedName name="T25_Copy1" localSheetId="10">#REF!</definedName>
    <definedName name="T25_Copy1">#REF!</definedName>
    <definedName name="T25_Copy2" localSheetId="14">#REF!</definedName>
    <definedName name="T25_Copy2" localSheetId="10">#REF!</definedName>
    <definedName name="T25_Copy2">#REF!</definedName>
    <definedName name="T25_Copy3" localSheetId="14">#REF!</definedName>
    <definedName name="T25_Copy3" localSheetId="10">#REF!</definedName>
    <definedName name="T25_Copy3">#REF!</definedName>
    <definedName name="T25_Copy4" localSheetId="14">#REF!</definedName>
    <definedName name="T25_Copy4" localSheetId="10">#REF!</definedName>
    <definedName name="T25_Copy4">#REF!</definedName>
    <definedName name="T25_Data">'[56]25'!$G$6:$M$8,'[56]25'!$G$10:$M$11,'[56]25'!$G$13:$M$15,'[56]25'!$G$17:$L$17,'[56]25'!$G$18:$L$18,'[56]25'!$G$20:$L$22,'[56]25'!$G$24:$L$25,'[56]25'!$G$27:$L$29,'[56]25'!$G$31:$M$32,'[56]25'!$M$27:$M$29,'[56]25'!$M$24:$M$25,'[56]25'!$M$20:$M$22,'[56]25'!$M$17,'[56]25'!$G$34:$M$36,'[56]25'!$G$38:$M$39,'[56]25'!$G$41:$M$43</definedName>
    <definedName name="T25_protection" localSheetId="14">'Забайкальский край до 01.12.'!P1_T25_protection,'Забайкальский край до 01.12.'!P2_T25_protection</definedName>
    <definedName name="T25_protection" localSheetId="10">[0]!P1_T25_protection,[0]!P2_T25_protection</definedName>
    <definedName name="T25_protection" localSheetId="12">P1_T25_protection,P2_T25_protection</definedName>
    <definedName name="T25_protection">P1_T25_protection,P2_T25_protection</definedName>
    <definedName name="T25_protection_4" localSheetId="10">([0]!P1_T25_protection,[0]!P2_T25_protection)</definedName>
    <definedName name="T25_protection_4">(P1_T25_protection,P2_T25_protection)</definedName>
    <definedName name="T26?axis?R?ВРАС" localSheetId="14">'[42]26'!$C$34:$N$36,'[42]26'!$C$22:$N$24</definedName>
    <definedName name="T26?axis?R?ВРАС">'[43]26'!$C$34:$N$36,'[43]26'!$C$22:$N$24</definedName>
    <definedName name="T26?axis?R?ВРАС?" localSheetId="14">'[42]26'!$B$34:$B$36,'[42]26'!$B$22:$B$24</definedName>
    <definedName name="T26?axis?R?ВРАС?">'[43]26'!$B$34:$B$36,'[43]26'!$B$22:$B$24</definedName>
    <definedName name="T26?axis?ПРД?БАЗ">'[42]26'!$I$6:$J$20,'[42]26'!$F$6:$G$20</definedName>
    <definedName name="T26?axis?ПРД?ПРЕД">'[42]26'!$K$6:$L$20,'[42]26'!$D$6:$E$20</definedName>
    <definedName name="T26?axis?ПФ?ПЛАН">'[42]26'!$I$6:$I$20,'[42]26'!$D$6:$D$20,'[42]26'!$K$6:$K$20,'[42]26'!$F$6:$F$20</definedName>
    <definedName name="T26?axis?ПФ?ФАКТ">'[42]26'!$J$6:$J$20,'[42]26'!$E$6:$E$20,'[42]26'!$L$6:$L$20,'[42]26'!$G$6:$G$20</definedName>
    <definedName name="T26?Data">'[42]26'!$D$6:$L$8, '[42]26'!$D$10:$L$20</definedName>
    <definedName name="T26?item_ext?РОСТ">'[73]поощрение (ДВ)'!#REF!</definedName>
    <definedName name="T26?L1" localSheetId="14">'[42]26'!$F$8:$N$8,'[42]26'!$C$8:$D$8</definedName>
    <definedName name="T26?L1">'[43]26'!$F$8:$N$8,'[43]26'!$C$8:$D$8</definedName>
    <definedName name="T26?L1.1" localSheetId="14">'[42]26'!$F$10:$N$10,'[42]26'!$C$10:$D$10</definedName>
    <definedName name="T26?L1.1">'[43]26'!$F$10:$N$10,'[43]26'!$C$10:$D$10</definedName>
    <definedName name="T26?L2" localSheetId="14">'[42]26'!$F$11:$N$11,'[42]26'!$C$11:$D$11</definedName>
    <definedName name="T26?L2">'[43]26'!$F$11:$N$11,'[43]26'!$C$11:$D$11</definedName>
    <definedName name="T26?L2.1" localSheetId="14">'[42]26'!$F$13:$N$13,'[42]26'!$C$13:$D$13</definedName>
    <definedName name="T26?L2.1">'[43]26'!$F$13:$N$13,'[43]26'!$C$13:$D$13</definedName>
    <definedName name="T26?L2.7">'[73]поощрение (ДВ)'!#REF!</definedName>
    <definedName name="T26?L2.8">'[73]поощрение (ДВ)'!#REF!</definedName>
    <definedName name="T26?L3" localSheetId="14">'[42]26'!$F$14:$N$14,'[42]26'!$C$14:$D$14</definedName>
    <definedName name="T26?L3">'[43]26'!$F$14:$N$14,'[43]26'!$C$14:$D$14</definedName>
    <definedName name="T26?L4" localSheetId="14">'[42]26'!$F$15:$N$15,'[42]26'!$C$15:$D$15</definedName>
    <definedName name="T26?L4">'[43]26'!$F$15:$N$15,'[43]26'!$C$15:$D$15</definedName>
    <definedName name="T26?L5" localSheetId="14">'[42]26'!$F$16:$N$16,'[42]26'!$C$16:$D$16</definedName>
    <definedName name="T26?L5">'[43]26'!$F$16:$N$16,'[43]26'!$C$16:$D$16</definedName>
    <definedName name="T26?L5.1" localSheetId="14">'[42]26'!$F$18:$N$18,'[42]26'!$C$18:$D$18</definedName>
    <definedName name="T26?L5.1">'[43]26'!$F$18:$N$18,'[43]26'!$C$18:$D$18</definedName>
    <definedName name="T26?L5.2" localSheetId="14">'[42]26'!$F$19:$N$19,'[42]26'!$C$19:$D$19</definedName>
    <definedName name="T26?L5.2">'[43]26'!$F$19:$N$19,'[43]26'!$C$19:$D$19</definedName>
    <definedName name="T26?L5.3" localSheetId="14">'[42]26'!$F$20:$N$20,'[42]26'!$C$20:$D$20</definedName>
    <definedName name="T26?L5.3">'[43]26'!$F$20:$N$20,'[43]26'!$C$20:$D$20</definedName>
    <definedName name="T26?L5.3.x" localSheetId="14">'[42]26'!$F$22:$N$24,'[42]26'!$C$22:$D$24</definedName>
    <definedName name="T26?L5.3.x">'[43]26'!$F$22:$N$24,'[43]26'!$C$22:$D$24</definedName>
    <definedName name="T26?L6" localSheetId="14">'[42]26'!$F$26:$N$26,'[42]26'!$C$26:$D$26</definedName>
    <definedName name="T26?L6">'[43]26'!$F$26:$N$26,'[43]26'!$C$26:$D$26</definedName>
    <definedName name="T26?L7" localSheetId="14">'[42]26'!$F$27:$N$27,'[42]26'!$C$27:$D$27</definedName>
    <definedName name="T26?L7">'[43]26'!$F$27:$N$27,'[43]26'!$C$27:$D$27</definedName>
    <definedName name="T26?L7.1" localSheetId="14">'[42]26'!$F$29:$N$29,'[42]26'!$C$29:$D$29</definedName>
    <definedName name="T26?L7.1">'[43]26'!$F$29:$N$29,'[43]26'!$C$29:$D$29</definedName>
    <definedName name="T26?L7.2" localSheetId="14">'[42]26'!$F$30:$N$30,'[42]26'!$C$30:$D$30</definedName>
    <definedName name="T26?L7.2">'[43]26'!$F$30:$N$30,'[43]26'!$C$30:$D$30</definedName>
    <definedName name="T26?L7.3" localSheetId="14">'[42]26'!$F$31:$N$31,'[42]26'!$C$31:$D$31</definedName>
    <definedName name="T26?L7.3">'[43]26'!$F$31:$N$31,'[43]26'!$C$31:$D$31</definedName>
    <definedName name="T26?L7.4" localSheetId="14">'[42]26'!$F$32:$N$32,'[42]26'!$C$32:$D$32</definedName>
    <definedName name="T26?L7.4">'[43]26'!$F$32:$N$32,'[43]26'!$C$32:$D$32</definedName>
    <definedName name="T26?L7.4.x" localSheetId="14">'[42]26'!$F$34:$N$36,'[42]26'!$C$34:$D$36</definedName>
    <definedName name="T26?L7.4.x">'[43]26'!$F$34:$N$36,'[43]26'!$C$34:$D$36</definedName>
    <definedName name="T26?L8" localSheetId="14">'[42]26'!$F$38:$N$38,'[42]26'!$C$38:$D$38</definedName>
    <definedName name="T26?L8">'[43]26'!$F$38:$N$38,'[43]26'!$C$38:$D$38</definedName>
    <definedName name="T26?Name">'[73]поощрение (ДВ)'!#REF!</definedName>
    <definedName name="T26?unit?ПРЦ">'[73]поощрение (ДВ)'!#REF!</definedName>
    <definedName name="T26_Protection" localSheetId="14">'[42]26'!$K$34:$N$36,'[42]26'!$B$22:$B$24,'Забайкальский край до 01.12.'!P1_T26_Protection,'Забайкальский край до 01.12.'!P2_T26_Protection</definedName>
    <definedName name="T26_Protection" localSheetId="10">'[43]26'!$K$34:$N$36,'[43]26'!$B$22:$B$24,[0]!P1_T26_Protection,[0]!P2_T26_Protection</definedName>
    <definedName name="T26_Protection" localSheetId="12">'[43]26'!$K$34:$N$36,'[43]26'!$B$22:$B$24,P1_T26_Protection,P2_T26_Protection</definedName>
    <definedName name="T26_Protection">'[43]26'!$K$34:$N$36,'[43]26'!$B$22:$B$24,P1_T26_Protection,P2_T26_Protection</definedName>
    <definedName name="T26_Protection_4" localSheetId="10">(#REF!,#REF!,[0]!P1_T26_Protection,[0]!P2_T26_Protection)</definedName>
    <definedName name="T26_Protection_4">(#REF!,#REF!,P1_T26_Protection,P2_T26_Protection)</definedName>
    <definedName name="T27?axis?R?ВРАС" localSheetId="14">'[42]27'!$C$34:$S$36,'[42]27'!$C$22:$S$24</definedName>
    <definedName name="T27?axis?R?ВРАС">'[43]27'!$C$34:$S$36,'[43]27'!$C$22:$S$24</definedName>
    <definedName name="T27?axis?R?ВРАС?" localSheetId="14">'[42]27'!$B$34:$B$36,'[42]27'!$B$22:$B$24</definedName>
    <definedName name="T27?axis?R?ВРАС?">'[43]27'!$B$34:$B$36,'[43]27'!$B$22:$B$24</definedName>
    <definedName name="T27?axis?ПРД?БАЗ">'[42]27'!$I$6:$J$11,'[42]27'!$F$6:$G$11</definedName>
    <definedName name="T27?axis?ПРД?ПРЕД">'[42]27'!$K$6:$L$11,'[42]27'!$D$6:$E$11</definedName>
    <definedName name="T27?axis?ПРД?РЕГ" localSheetId="14">#REF!</definedName>
    <definedName name="T27?axis?ПРД?РЕГ" localSheetId="10">#REF!</definedName>
    <definedName name="T27?axis?ПРД?РЕГ">#REF!</definedName>
    <definedName name="T27?axis?ПФ?ПЛАН">'[42]27'!$I$6:$I$11,'[42]27'!$D$6:$D$11,'[42]27'!$K$6:$K$11,'[42]27'!$F$6:$F$11</definedName>
    <definedName name="T27?axis?ПФ?ФАКТ">'[42]27'!$J$6:$J$11,'[42]27'!$E$6:$E$11,'[42]27'!$L$6:$L$11,'[42]27'!$G$6:$G$11</definedName>
    <definedName name="T27?Data" localSheetId="14">#REF!</definedName>
    <definedName name="T27?Data" localSheetId="10">#REF!</definedName>
    <definedName name="T27?Data">#REF!</definedName>
    <definedName name="T27?item_ext?РОСТ" localSheetId="14">#REF!</definedName>
    <definedName name="T27?item_ext?РОСТ" localSheetId="10">#REF!</definedName>
    <definedName name="T27?item_ext?РОСТ">#REF!</definedName>
    <definedName name="T27?L1" localSheetId="14">#REF!</definedName>
    <definedName name="T27?L1" localSheetId="10">#REF!</definedName>
    <definedName name="T27?L1">#REF!</definedName>
    <definedName name="T27?L1.1" localSheetId="14">'[42]27'!$F$10:$S$10,'[42]27'!$C$10:$D$10</definedName>
    <definedName name="T27?L1.1">'[43]27'!$F$10:$S$10,'[43]27'!$C$10:$D$10</definedName>
    <definedName name="T27?L2" localSheetId="14">#REF!</definedName>
    <definedName name="T27?L2" localSheetId="10">#REF!</definedName>
    <definedName name="T27?L2">#REF!</definedName>
    <definedName name="T27?L2.1" localSheetId="14">'[42]27'!$F$13:$S$13,'[42]27'!$C$13:$D$13</definedName>
    <definedName name="T27?L2.1">'[43]27'!$F$13:$S$13,'[43]27'!$C$13:$D$13</definedName>
    <definedName name="T27?L3" localSheetId="14">#REF!</definedName>
    <definedName name="T27?L3" localSheetId="10">#REF!</definedName>
    <definedName name="T27?L3">#REF!</definedName>
    <definedName name="T27?L4" localSheetId="14">#REF!</definedName>
    <definedName name="T27?L4" localSheetId="10">#REF!</definedName>
    <definedName name="T27?L4">#REF!</definedName>
    <definedName name="T27?L5" localSheetId="14">#REF!</definedName>
    <definedName name="T27?L5" localSheetId="10">#REF!</definedName>
    <definedName name="T27?L5">#REF!</definedName>
    <definedName name="T27?L5.3" localSheetId="14">'[42]27'!$F$20:$S$20,'[42]27'!$C$20:$D$20</definedName>
    <definedName name="T27?L5.3">'[43]27'!$F$20:$S$20,'[43]27'!$C$20:$D$20</definedName>
    <definedName name="T27?L5.3.x" localSheetId="14">'[42]27'!$F$22:$S$24,'[42]27'!$C$22:$D$24</definedName>
    <definedName name="T27?L5.3.x">'[43]27'!$F$22:$S$24,'[43]27'!$C$22:$D$24</definedName>
    <definedName name="T27?L6" localSheetId="14">#REF!</definedName>
    <definedName name="T27?L6" localSheetId="10">#REF!</definedName>
    <definedName name="T27?L6">#REF!</definedName>
    <definedName name="T27?L7" localSheetId="14">'[42]27'!$F$27:$S$27,'[42]27'!$C$27:$D$27</definedName>
    <definedName name="T27?L7">'[43]27'!$F$27:$S$27,'[43]27'!$C$27:$D$27</definedName>
    <definedName name="T27?L7.1" localSheetId="14">'[42]27'!$F$29:$S$29,'[42]27'!$C$29:$D$29</definedName>
    <definedName name="T27?L7.1">'[43]27'!$F$29:$S$29,'[43]27'!$C$29:$D$29</definedName>
    <definedName name="T27?L7.2" localSheetId="14">'[42]27'!$F$30:$S$30,'[42]27'!$C$30:$D$30</definedName>
    <definedName name="T27?L7.2">'[43]27'!$F$30:$S$30,'[43]27'!$C$30:$D$30</definedName>
    <definedName name="T27?L7.3" localSheetId="14">'[42]27'!$F$31:$S$31,'[42]27'!$C$31:$D$31</definedName>
    <definedName name="T27?L7.3">'[43]27'!$F$31:$S$31,'[43]27'!$C$31:$D$31</definedName>
    <definedName name="T27?L7.4" localSheetId="14">'[42]27'!$F$32:$S$32,'[42]27'!$C$32:$D$32</definedName>
    <definedName name="T27?L7.4">'[43]27'!$F$32:$S$32,'[43]27'!$C$32:$D$32</definedName>
    <definedName name="T27?L7.4.x" localSheetId="14">'[42]27'!$F$34:$S$36,'[42]27'!$C$34:$D$36</definedName>
    <definedName name="T27?L7.4.x">'[43]27'!$F$34:$S$36,'[43]27'!$C$34:$D$36</definedName>
    <definedName name="T27?L8" localSheetId="14">'[42]27'!$F$38:$S$38,'[42]27'!$C$38:$D$38</definedName>
    <definedName name="T27?L8">'[43]27'!$F$38:$S$38,'[43]27'!$C$38:$D$38</definedName>
    <definedName name="T27?Name" localSheetId="14">#REF!</definedName>
    <definedName name="T27?Name" localSheetId="10">#REF!</definedName>
    <definedName name="T27?Name">#REF!</definedName>
    <definedName name="T27?Table" localSheetId="14">#REF!</definedName>
    <definedName name="T27?Table" localSheetId="10">#REF!</definedName>
    <definedName name="T27?Table">#REF!</definedName>
    <definedName name="T27?Title" localSheetId="14">#REF!</definedName>
    <definedName name="T27?Title" localSheetId="10">#REF!</definedName>
    <definedName name="T27?Title">#REF!</definedName>
    <definedName name="T27?unit?ПРЦ">'[42]27'!$D$7:$H$7, '[42]27'!$I$6:$L$11</definedName>
    <definedName name="T27?unit?ТРУБ">'[42]27'!$D$6:$H$6, '[42]27'!$D$8:$H$11</definedName>
    <definedName name="T27_Protect" localSheetId="14">'[42]27'!$E$12:$E$13,'[42]27'!$K$4:$AH$4,'[42]27'!$AK$12:$AK$13</definedName>
    <definedName name="T27_Protect">'[53]27'!$E$12:$E$13,'[53]27'!$K$4:$AH$4,'[53]27'!$AK$12:$AK$13</definedName>
    <definedName name="T27_Protection" localSheetId="14">'[42]27'!$P$34:$S$36,'[42]27'!$B$22:$B$24,'Забайкальский край до 01.12.'!P1_T27_Protection,'Забайкальский край до 01.12.'!P2_T27_Protection,'Забайкальский край до 01.12.'!P3_T27_Protection</definedName>
    <definedName name="T27_Protection" localSheetId="10">'[43]27'!$P$34:$S$36,'[43]27'!$B$22:$B$24,[0]!P1_T27_Protection,[0]!P2_T27_Protection,[0]!P3_T27_Protection</definedName>
    <definedName name="T27_Protection" localSheetId="12">'[43]27'!$P$34:$S$36,'[43]27'!$B$22:$B$24,P1_T27_Protection,P2_T27_Protection,P3_T27_Protection</definedName>
    <definedName name="T27_Protection">'[43]27'!$P$34:$S$36,'[43]27'!$B$22:$B$24,P1_T27_Protection,P2_T27_Protection,P3_T27_Protection</definedName>
    <definedName name="T27_Protection_4" localSheetId="10">(#REF!,#REF!,[0]!P1_T27_Protection,[0]!P2_T27_Protection,[0]!P3_T27_Protection)</definedName>
    <definedName name="T27_Protection_4">(#REF!,#REF!,P1_T27_Protection,P2_T27_Protection,P3_T27_Protection)</definedName>
    <definedName name="T28.3?unit?РУБ.ГКАЛ" localSheetId="14">P1_T28.3?unit?РУБ.ГКАЛ,P2_T28.3?unit?РУБ.ГКАЛ</definedName>
    <definedName name="T28.3?unit?РУБ.ГКАЛ" localSheetId="10">P1_T28.3?unit?РУБ.ГКАЛ,P2_T28.3?unit?РУБ.ГКАЛ</definedName>
    <definedName name="T28.3?unit?РУБ.ГКАЛ" localSheetId="12">P1_T28.3?unit?РУБ.ГКАЛ,P2_T28.3?unit?РУБ.ГКАЛ</definedName>
    <definedName name="T28.3?unit?РУБ.ГКАЛ">P1_T28.3?unit?РУБ.ГКАЛ,P2_T28.3?unit?РУБ.ГКАЛ</definedName>
    <definedName name="T28.3?unit?РУБ.ГКАЛ_4">#N/A</definedName>
    <definedName name="T28?axis?R?ПЭ" localSheetId="14">'Забайкальский край до 01.12.'!P2_T28?axis?R?ПЭ,'Забайкальский край до 01.12.'!P3_T28?axis?R?ПЭ,'Забайкальский край до 01.12.'!P4_T28?axis?R?ПЭ,'Забайкальский край до 01.12.'!P5_T28?axis?R?ПЭ,'Забайкальский край до 01.12.'!P6_T28?axis?R?ПЭ</definedName>
    <definedName name="T28?axis?R?ПЭ" localSheetId="10">[0]!P2_T28?axis?R?ПЭ,[0]!P3_T28?axis?R?ПЭ,[0]!P4_T28?axis?R?ПЭ,[0]!P5_T28?axis?R?ПЭ,'Омская область до 01.12.'!P6_T28?axis?R?ПЭ</definedName>
    <definedName name="T28?axis?R?ПЭ" localSheetId="12">P2_T28?axis?R?ПЭ,P3_T28?axis?R?ПЭ,P4_T28?axis?R?ПЭ,P5_T28?axis?R?ПЭ,'Республика Хакасия до 01.12.'!P6_T28?axis?R?ПЭ</definedName>
    <definedName name="T28?axis?R?ПЭ">P2_T28?axis?R?ПЭ,P3_T28?axis?R?ПЭ,P4_T28?axis?R?ПЭ,P5_T28?axis?R?ПЭ,[4]!P6_T28?axis?R?ПЭ</definedName>
    <definedName name="T28?axis?R?ПЭ?" localSheetId="14">'Забайкальский край до 01.12.'!P2_T28?axis?R?ПЭ?,'Забайкальский край до 01.12.'!P3_T28?axis?R?ПЭ?,'Забайкальский край до 01.12.'!P4_T28?axis?R?ПЭ?,'Забайкальский край до 01.12.'!P5_T28?axis?R?ПЭ?,'Забайкальский край до 01.12.'!P6_T28?axis?R?ПЭ?</definedName>
    <definedName name="T28?axis?R?ПЭ?" localSheetId="10">[0]!P2_T28?axis?R?ПЭ?,[0]!P3_T28?axis?R?ПЭ?,[0]!P4_T28?axis?R?ПЭ?,[0]!P5_T28?axis?R?ПЭ?,'Омская область до 01.12.'!P6_T28?axis?R?ПЭ?</definedName>
    <definedName name="T28?axis?R?ПЭ?" localSheetId="12">P2_T28?axis?R?ПЭ?,P3_T28?axis?R?ПЭ?,P4_T28?axis?R?ПЭ?,P5_T28?axis?R?ПЭ?,'Республика Хакасия до 01.12.'!P6_T28?axis?R?ПЭ?</definedName>
    <definedName name="T28?axis?R?ПЭ?">P2_T28?axis?R?ПЭ?,P3_T28?axis?R?ПЭ?,P4_T28?axis?R?ПЭ?,P5_T28?axis?R?ПЭ?,[4]!P6_T28?axis?R?ПЭ?</definedName>
    <definedName name="T28?axis?R?ПЭ?_4">#N/A</definedName>
    <definedName name="T28?axis?R?ПЭ_4">#N/A</definedName>
    <definedName name="T28?axis?ПРД?БАЗ">'[42]28'!$I$6:$J$17,'[42]28'!$F$6:$G$17</definedName>
    <definedName name="T28?axis?ПРД?ПРЕД">'[42]28'!$K$6:$L$17,'[42]28'!$D$6:$E$17</definedName>
    <definedName name="T28?axis?ПРД?РЕГ">'[73]другие из прибыли'!#REF!</definedName>
    <definedName name="T28?axis?ПФ?ПЛАН">'[42]28'!$I$6:$I$17,'[42]28'!$D$6:$D$17,'[42]28'!$K$6:$K$17,'[42]28'!$F$6:$F$17</definedName>
    <definedName name="T28?axis?ПФ?ФАКТ">'[42]28'!$J$6:$J$17,'[42]28'!$E$6:$E$17,'[42]28'!$L$6:$L$17,'[42]28'!$G$6:$G$17</definedName>
    <definedName name="T28?Data" localSheetId="14">'[42]28'!$D$190:$E$213,'[42]28'!$G$164:$H$187,'[42]28'!$D$164:$E$187,'[42]28'!$D$138:$I$161,'[42]28'!$D$8:$I$109,'[42]28'!$D$112:$I$135,'Забайкальский край до 01.12.'!P1_T28?Data</definedName>
    <definedName name="T28?Data" localSheetId="10">'[43]28'!$D$190:$E$213,'[43]28'!$G$164:$H$187,'[43]28'!$D$164:$E$187,'[43]28'!$D$138:$I$161,'[43]28'!$D$8:$I$109,'[43]28'!$D$112:$I$135,[0]!P1_T28?Data</definedName>
    <definedName name="T28?Data" localSheetId="12">'[43]28'!$D$190:$E$213,'[43]28'!$G$164:$H$187,'[43]28'!$D$164:$E$187,'[43]28'!$D$138:$I$161,'[43]28'!$D$8:$I$109,'[43]28'!$D$112:$I$135,P1_T28?Data</definedName>
    <definedName name="T28?Data">'[43]28'!$D$190:$E$213,'[43]28'!$G$164:$H$187,'[43]28'!$D$164:$E$187,'[43]28'!$D$138:$I$161,'[43]28'!$D$8:$I$109,'[43]28'!$D$112:$I$135,P1_T28?Data</definedName>
    <definedName name="T28?item_ext?ВСЕГО" localSheetId="14">'[42]28'!$I$8:$I$292,'[42]28'!$F$8:$F$292</definedName>
    <definedName name="T28?item_ext?ВСЕГО">'[43]28'!$I$8:$I$292,'[43]28'!$F$8:$F$292</definedName>
    <definedName name="T28?item_ext?ТЭ" localSheetId="14">'[42]28'!$E$8:$E$292,'[42]28'!$H$8:$H$292</definedName>
    <definedName name="T28?item_ext?ТЭ">'[43]28'!$E$8:$E$292,'[43]28'!$H$8:$H$292</definedName>
    <definedName name="T28?item_ext?ЭЭ" localSheetId="14">'[42]28'!$D$8:$D$292,'[42]28'!$G$8:$G$292</definedName>
    <definedName name="T28?item_ext?ЭЭ">'[43]28'!$D$8:$D$292,'[43]28'!$G$8:$G$292</definedName>
    <definedName name="T28?L1.1.x" localSheetId="14">'[42]28'!$D$16:$I$18,'[42]28'!$D$11:$I$13</definedName>
    <definedName name="T28?L1.1.x">'[43]28'!$D$16:$I$18,'[43]28'!$D$11:$I$13</definedName>
    <definedName name="T28?L10.1.x" localSheetId="14">'[42]28'!$D$250:$I$252,'[42]28'!$D$245:$I$247</definedName>
    <definedName name="T28?L10.1.x">'[43]28'!$D$250:$I$252,'[43]28'!$D$245:$I$247</definedName>
    <definedName name="T28?L11.1.x" localSheetId="14">'[42]28'!$D$276:$I$278,'[42]28'!$D$271:$I$273</definedName>
    <definedName name="T28?L11.1.x">'[43]28'!$D$276:$I$278,'[43]28'!$D$271:$I$273</definedName>
    <definedName name="T28?L2.1.x" localSheetId="14">'[42]28'!$D$42:$I$44,'[42]28'!$D$37:$I$39</definedName>
    <definedName name="T28?L2.1.x">'[43]28'!$D$42:$I$44,'[43]28'!$D$37:$I$39</definedName>
    <definedName name="T28?L3.1.x" localSheetId="14">'[42]28'!$D$68:$I$70,'[42]28'!$D$63:$I$65</definedName>
    <definedName name="T28?L3.1.x">'[43]28'!$D$68:$I$70,'[43]28'!$D$63:$I$65</definedName>
    <definedName name="T28?L4.1.x" localSheetId="14">'[42]28'!$D$94:$I$96,'[42]28'!$D$89:$I$91</definedName>
    <definedName name="T28?L4.1.x">'[43]28'!$D$94:$I$96,'[43]28'!$D$89:$I$91</definedName>
    <definedName name="T28?L5.1.x" localSheetId="14">'[42]28'!$D$120:$I$122,'[42]28'!$D$115:$I$117</definedName>
    <definedName name="T28?L5.1.x">'[43]28'!$D$120:$I$122,'[43]28'!$D$115:$I$117</definedName>
    <definedName name="T28?L6.1.x" localSheetId="14">'[42]28'!$D$146:$I$148,'[42]28'!$D$141:$I$143</definedName>
    <definedName name="T28?L6.1.x">'[43]28'!$D$146:$I$148,'[43]28'!$D$141:$I$143</definedName>
    <definedName name="T28?L7.1.x" localSheetId="14">'[42]28'!$D$172:$I$174,'[42]28'!$D$167:$I$169</definedName>
    <definedName name="T28?L7.1.x">'[43]28'!$D$172:$I$174,'[43]28'!$D$167:$I$169</definedName>
    <definedName name="T28?L8.1.x" localSheetId="14">'[42]28'!$D$198:$I$200,'[42]28'!$D$193:$I$195</definedName>
    <definedName name="T28?L8.1.x">'[43]28'!$D$198:$I$200,'[43]28'!$D$193:$I$195</definedName>
    <definedName name="T28?L9.1.x" localSheetId="14">'[42]28'!$D$224:$I$226,'[42]28'!$D$219:$I$221</definedName>
    <definedName name="T28?L9.1.x">'[43]28'!$D$224:$I$226,'[43]28'!$D$219:$I$221</definedName>
    <definedName name="T28?Name">'[73]другие из прибыли'!#REF!</definedName>
    <definedName name="T28?unit?ГКАЛЧ" localSheetId="14">'[42]28'!$H$164:$H$187,'[42]28'!$E$164:$E$187</definedName>
    <definedName name="T28?unit?ГКАЛЧ">'[43]28'!$H$164:$H$187,'[43]28'!$E$164:$E$187</definedName>
    <definedName name="T28?unit?МКВТЧ" localSheetId="14">'[42]28'!$G$190:$G$213,'[42]28'!$D$190:$D$213</definedName>
    <definedName name="T28?unit?МКВТЧ">'[43]28'!$G$190:$G$213,'[43]28'!$D$190:$D$213</definedName>
    <definedName name="T28?unit?РУБ.ГКАЛ" localSheetId="14">'[42]28'!$E$216:$E$239,'[42]28'!$E$268:$E$292,'[42]28'!$H$268:$H$292,'[42]28'!$H$216:$H$239</definedName>
    <definedName name="T28?unit?РУБ.ГКАЛ">'[43]28'!$E$216:$E$239,'[43]28'!$E$268:$E$292,'[43]28'!$H$268:$H$292,'[43]28'!$H$216:$H$239</definedName>
    <definedName name="T28?unit?РУБ.ГКАЛЧ.МЕС" localSheetId="14">'[42]28'!$H$242:$H$265,'[42]28'!$E$242:$E$265</definedName>
    <definedName name="T28?unit?РУБ.ГКАЛЧ.МЕС">'[43]28'!$H$242:$H$265,'[43]28'!$E$242:$E$265</definedName>
    <definedName name="T28?unit?РУБ.ТКВТ.МЕС" localSheetId="14">'[42]28'!$G$242:$G$265,'[42]28'!$D$242:$D$265</definedName>
    <definedName name="T28?unit?РУБ.ТКВТ.МЕС">'[43]28'!$G$242:$G$265,'[43]28'!$D$242:$D$265</definedName>
    <definedName name="T28?unit?РУБ.ТКВТЧ" localSheetId="14">'[42]28'!$G$216:$G$239,'[42]28'!$D$268:$D$292,'[42]28'!$G$268:$G$292,'[42]28'!$D$216:$D$239</definedName>
    <definedName name="T28?unit?РУБ.ТКВТЧ">'[43]28'!$G$216:$G$239,'[43]28'!$D$268:$D$292,'[43]28'!$G$268:$G$292,'[43]28'!$D$216:$D$239</definedName>
    <definedName name="T28?unit?ТГКАЛ" localSheetId="14">'[42]28'!$H$190:$H$213,'[42]28'!$E$190:$E$213</definedName>
    <definedName name="T28?unit?ТГКАЛ">'[43]28'!$H$190:$H$213,'[43]28'!$E$190:$E$213</definedName>
    <definedName name="T28?unit?ТКВТ" localSheetId="14">'[42]28'!$G$164:$G$187,'[42]28'!$D$164:$D$187</definedName>
    <definedName name="T28?unit?ТКВТ">'[43]28'!$G$164:$G$187,'[43]28'!$D$164:$D$187</definedName>
    <definedName name="T28?unit?ТРУБ" localSheetId="14">'[42]28'!$D$138:$I$161,'[42]28'!$D$8:$I$109</definedName>
    <definedName name="T28?unit?ТРУБ">'[43]28'!$D$138:$I$161,'[43]28'!$D$8:$I$109</definedName>
    <definedName name="T28_Copy">'[73]другие из прибыли'!#REF!</definedName>
    <definedName name="T28_Protection" localSheetId="14">'Забайкальский край до 01.12.'!P9_T28_Protection,'Забайкальский край до 01.12.'!P10_T28_Protection,'Забайкальский край до 01.12.'!P11_T28_Protection,'Забайкальский край до 01.12.'!P12_T28_Protection</definedName>
    <definedName name="T28_Protection" localSheetId="10">[0]!P9_T28_Protection,[0]!P10_T28_Protection,[0]!P11_T28_Protection,'Омская область до 01.12.'!P12_T28_Protection</definedName>
    <definedName name="T28_Protection" localSheetId="12">P9_T28_Protection,P10_T28_Protection,P11_T28_Protection,'Республика Хакасия до 01.12.'!P12_T28_Protection</definedName>
    <definedName name="T28_Protection">P9_T28_Protection,P10_T28_Protection,P11_T28_Protection,P12_T28_Protection</definedName>
    <definedName name="T29?axis?ПФ?ПЛАН">'[42]29'!$F$5:$F$11,'[42]29'!$D$5:$D$11</definedName>
    <definedName name="T29?axis?ПФ?ФАКТ">'[42]29'!$G$5:$G$11,'[42]29'!$E$5:$E$11</definedName>
    <definedName name="T29?Data">'[42]29'!$D$6:$H$9, '[42]29'!$D$11:$H$11</definedName>
    <definedName name="T29?item_ext?1СТ" localSheetId="14">P1_T29?item_ext?1СТ</definedName>
    <definedName name="T29?item_ext?1СТ" localSheetId="10">P1_T29?item_ext?1СТ</definedName>
    <definedName name="T29?item_ext?1СТ" localSheetId="12">P1_T29?item_ext?1СТ</definedName>
    <definedName name="T29?item_ext?1СТ">P1_T29?item_ext?1СТ</definedName>
    <definedName name="T29?item_ext?1СТ_4">#N/A</definedName>
    <definedName name="T29?item_ext?2СТ.М" localSheetId="14">P1_T29?item_ext?2СТ.М</definedName>
    <definedName name="T29?item_ext?2СТ.М" localSheetId="10">P1_T29?item_ext?2СТ.М</definedName>
    <definedName name="T29?item_ext?2СТ.М" localSheetId="12">P1_T29?item_ext?2СТ.М</definedName>
    <definedName name="T29?item_ext?2СТ.М">P1_T29?item_ext?2СТ.М</definedName>
    <definedName name="T29?item_ext?2СТ.М_4">#N/A</definedName>
    <definedName name="T29?item_ext?2СТ.Э" localSheetId="14">P1_T29?item_ext?2СТ.Э</definedName>
    <definedName name="T29?item_ext?2СТ.Э" localSheetId="10">P1_T29?item_ext?2СТ.Э</definedName>
    <definedName name="T29?item_ext?2СТ.Э" localSheetId="12">P1_T29?item_ext?2СТ.Э</definedName>
    <definedName name="T29?item_ext?2СТ.Э">P1_T29?item_ext?2СТ.Э</definedName>
    <definedName name="T29?item_ext?2СТ.Э_4">#N/A</definedName>
    <definedName name="T29?L10" localSheetId="14">P1_T29?L10</definedName>
    <definedName name="T29?L10" localSheetId="10">P1_T29?L10</definedName>
    <definedName name="T29?L10" localSheetId="12">P1_T29?L10</definedName>
    <definedName name="T29?L10">P1_T29?L10</definedName>
    <definedName name="T29?L10_4">#N/A</definedName>
    <definedName name="T29_Copy">[73]выпадающие!#REF!</definedName>
    <definedName name="T3?axis?C?РЕШ" localSheetId="14">#REF!,#REF!,#REF!,#REF!</definedName>
    <definedName name="T3?axis?C?РЕШ" localSheetId="10">#REF!,#REF!,#REF!,#REF!</definedName>
    <definedName name="T3?axis?C?РЕШ">#REF!,#REF!,#REF!,#REF!</definedName>
    <definedName name="T3?axis?C?РЕШ?" localSheetId="14">#REF!,#REF!</definedName>
    <definedName name="T3?axis?C?РЕШ?" localSheetId="10">#REF!,#REF!</definedName>
    <definedName name="T3?axis?C?РЕШ?">#REF!,#REF!</definedName>
    <definedName name="T3?axis?R?ОРГ" localSheetId="14">#REF!</definedName>
    <definedName name="T3?axis?R?ОРГ" localSheetId="10">#REF!</definedName>
    <definedName name="T3?axis?R?ОРГ">#REF!</definedName>
    <definedName name="T3?axis?R?ОРГ?" localSheetId="14">#REF!</definedName>
    <definedName name="T3?axis?R?ОРГ?" localSheetId="10">#REF!</definedName>
    <definedName name="T3?axis?R?ОРГ?">#REF!</definedName>
    <definedName name="T3?axis?ПРД?БАЗ">'[42]3'!$I$6:$J$20,'[42]3'!$F$6:$G$20</definedName>
    <definedName name="T3?axis?ПРД?ПРЕД">'[42]3'!$K$6:$L$20,'[42]3'!$D$6:$E$20</definedName>
    <definedName name="T3?axis?ПРД?РЕГ" localSheetId="14">#REF!</definedName>
    <definedName name="T3?axis?ПРД?РЕГ" localSheetId="10">#REF!</definedName>
    <definedName name="T3?axis?ПРД?РЕГ">#REF!</definedName>
    <definedName name="T3?axis?ПРД2?2005" localSheetId="14">#REF!,#REF!</definedName>
    <definedName name="T3?axis?ПРД2?2005" localSheetId="10">#REF!,#REF!</definedName>
    <definedName name="T3?axis?ПРД2?2005">#REF!,#REF!</definedName>
    <definedName name="T3?axis?ПРД2?2006" localSheetId="14">#REF!,#REF!</definedName>
    <definedName name="T3?axis?ПРД2?2006" localSheetId="10">#REF!,#REF!</definedName>
    <definedName name="T3?axis?ПРД2?2006">#REF!,#REF!</definedName>
    <definedName name="T3?axis?ПФ?ПЛАН">'[42]3'!$I$6:$I$20,'[42]3'!$D$6:$D$20,'[42]3'!$K$6:$K$20,'[42]3'!$F$6:$F$20</definedName>
    <definedName name="T3?axis?ПФ?ФАКТ">'[42]3'!$J$6:$J$20,'[42]3'!$E$6:$E$20,'[42]3'!$L$6:$L$20,'[42]3'!$G$6:$G$20</definedName>
    <definedName name="T3?Data" localSheetId="14">#REF!</definedName>
    <definedName name="T3?Data" localSheetId="10">#REF!</definedName>
    <definedName name="T3?Data">#REF!</definedName>
    <definedName name="T3?item_ext?РОСТ" localSheetId="14">#REF!</definedName>
    <definedName name="T3?item_ext?РОСТ" localSheetId="10">#REF!</definedName>
    <definedName name="T3?item_ext?РОСТ">#REF!</definedName>
    <definedName name="T3?Items">'[56]3'!#REF!</definedName>
    <definedName name="T3?L1" localSheetId="14">#REF!</definedName>
    <definedName name="T3?L1" localSheetId="10">#REF!</definedName>
    <definedName name="T3?L1">#REF!</definedName>
    <definedName name="T3?L1.1" localSheetId="14">#REF!</definedName>
    <definedName name="T3?L1.1" localSheetId="10">#REF!</definedName>
    <definedName name="T3?L1.1">#REF!</definedName>
    <definedName name="T3?L1.1.1" localSheetId="14">#REF!,#REF!</definedName>
    <definedName name="T3?L1.1.1" localSheetId="10">#REF!,#REF!</definedName>
    <definedName name="T3?L1.1.1">#REF!,#REF!</definedName>
    <definedName name="T3?L1.1.1.1" localSheetId="14">#REF!,#REF!</definedName>
    <definedName name="T3?L1.1.1.1" localSheetId="10">#REF!,#REF!</definedName>
    <definedName name="T3?L1.1.1.1">#REF!,#REF!</definedName>
    <definedName name="T3?L1.1.2" localSheetId="14">#REF!,#REF!</definedName>
    <definedName name="T3?L1.1.2" localSheetId="10">#REF!,#REF!</definedName>
    <definedName name="T3?L1.1.2">#REF!,#REF!</definedName>
    <definedName name="T3?L1.1.2.1" localSheetId="14">#REF!,#REF!</definedName>
    <definedName name="T3?L1.1.2.1" localSheetId="10">#REF!,#REF!</definedName>
    <definedName name="T3?L1.1.2.1">#REF!,#REF!</definedName>
    <definedName name="T3?L1.1.3" localSheetId="14">#REF!,#REF!</definedName>
    <definedName name="T3?L1.1.3" localSheetId="10">#REF!,#REF!</definedName>
    <definedName name="T3?L1.1.3">#REF!,#REF!</definedName>
    <definedName name="T3?L1.1.3.1" localSheetId="14">#REF!,#REF!</definedName>
    <definedName name="T3?L1.1.3.1" localSheetId="10">#REF!,#REF!</definedName>
    <definedName name="T3?L1.1.3.1">#REF!,#REF!</definedName>
    <definedName name="T3?L1.1.3.2" localSheetId="14">#REF!,#REF!</definedName>
    <definedName name="T3?L1.1.3.2" localSheetId="10">#REF!,#REF!</definedName>
    <definedName name="T3?L1.1.3.2">#REF!,#REF!</definedName>
    <definedName name="T3?L1.1.3.3" localSheetId="14">#REF!,#REF!</definedName>
    <definedName name="T3?L1.1.3.3" localSheetId="10">#REF!,#REF!</definedName>
    <definedName name="T3?L1.1.3.3">#REF!,#REF!</definedName>
    <definedName name="T3?L1.1.3.4" localSheetId="14">#REF!,#REF!</definedName>
    <definedName name="T3?L1.1.3.4" localSheetId="10">#REF!,#REF!</definedName>
    <definedName name="T3?L1.1.3.4">#REF!,#REF!</definedName>
    <definedName name="T3?L1.1.3.5" localSheetId="14">#REF!,#REF!</definedName>
    <definedName name="T3?L1.1.3.5" localSheetId="10">#REF!,#REF!</definedName>
    <definedName name="T3?L1.1.3.5">#REF!,#REF!</definedName>
    <definedName name="T3?L1.1.3.6" localSheetId="14">#REF!,#REF!</definedName>
    <definedName name="T3?L1.1.3.6" localSheetId="10">#REF!,#REF!</definedName>
    <definedName name="T3?L1.1.3.6">#REF!,#REF!</definedName>
    <definedName name="T3?L1.1.3.7" localSheetId="14">#REF!,#REF!</definedName>
    <definedName name="T3?L1.1.3.7" localSheetId="10">#REF!,#REF!</definedName>
    <definedName name="T3?L1.1.3.7">#REF!,#REF!</definedName>
    <definedName name="T3?L1.1.3.8" localSheetId="14">#REF!,#REF!</definedName>
    <definedName name="T3?L1.1.3.8" localSheetId="10">#REF!,#REF!</definedName>
    <definedName name="T3?L1.1.3.8">#REF!,#REF!</definedName>
    <definedName name="T3?L1.1.3.9" localSheetId="14">#REF!,#REF!</definedName>
    <definedName name="T3?L1.1.3.9" localSheetId="10">#REF!,#REF!</definedName>
    <definedName name="T3?L1.1.3.9">#REF!,#REF!</definedName>
    <definedName name="T3?L10" localSheetId="14">#REF!</definedName>
    <definedName name="T3?L10" localSheetId="10">#REF!</definedName>
    <definedName name="T3?L10">#REF!</definedName>
    <definedName name="T3?L11" localSheetId="14">#REF!</definedName>
    <definedName name="T3?L11" localSheetId="10">#REF!</definedName>
    <definedName name="T3?L11">#REF!</definedName>
    <definedName name="T3?L12" localSheetId="14">#REF!</definedName>
    <definedName name="T3?L12" localSheetId="10">#REF!</definedName>
    <definedName name="T3?L12">#REF!</definedName>
    <definedName name="T3?L2" localSheetId="14">#REF!</definedName>
    <definedName name="T3?L2" localSheetId="10">#REF!</definedName>
    <definedName name="T3?L2">#REF!</definedName>
    <definedName name="T3?L2.1" localSheetId="14">#REF!</definedName>
    <definedName name="T3?L2.1" localSheetId="10">#REF!</definedName>
    <definedName name="T3?L2.1">#REF!</definedName>
    <definedName name="T3?L3" localSheetId="14">#REF!</definedName>
    <definedName name="T3?L3" localSheetId="10">#REF!</definedName>
    <definedName name="T3?L3">#REF!</definedName>
    <definedName name="T3?L3.1" localSheetId="14">#REF!</definedName>
    <definedName name="T3?L3.1" localSheetId="10">#REF!</definedName>
    <definedName name="T3?L3.1">#REF!</definedName>
    <definedName name="T3?L4" localSheetId="14">#REF!</definedName>
    <definedName name="T3?L4" localSheetId="10">#REF!</definedName>
    <definedName name="T3?L4">#REF!</definedName>
    <definedName name="T3?L5" localSheetId="14">#REF!</definedName>
    <definedName name="T3?L5" localSheetId="10">#REF!</definedName>
    <definedName name="T3?L5">#REF!</definedName>
    <definedName name="T3?L6" localSheetId="14">#REF!</definedName>
    <definedName name="T3?L6" localSheetId="10">#REF!</definedName>
    <definedName name="T3?L6">#REF!</definedName>
    <definedName name="T3?L7" localSheetId="14">#REF!</definedName>
    <definedName name="T3?L7" localSheetId="10">#REF!</definedName>
    <definedName name="T3?L7">#REF!</definedName>
    <definedName name="T3?L8" localSheetId="14">#REF!</definedName>
    <definedName name="T3?L8" localSheetId="10">#REF!</definedName>
    <definedName name="T3?L8">#REF!</definedName>
    <definedName name="T3?L9" localSheetId="14">#REF!</definedName>
    <definedName name="T3?L9" localSheetId="10">#REF!</definedName>
    <definedName name="T3?L9">#REF!</definedName>
    <definedName name="T3?Name" localSheetId="14">#REF!</definedName>
    <definedName name="T3?Name" localSheetId="10">#REF!</definedName>
    <definedName name="T3?Name">#REF!</definedName>
    <definedName name="T3?Table" localSheetId="14">#REF!</definedName>
    <definedName name="T3?Table" localSheetId="10">#REF!</definedName>
    <definedName name="T3?Table">#REF!</definedName>
    <definedName name="T3?Title" localSheetId="14">#REF!</definedName>
    <definedName name="T3?Title" localSheetId="10">#REF!</definedName>
    <definedName name="T3?Title">#REF!</definedName>
    <definedName name="T3?unit?Г.КВТЧ" localSheetId="14">#REF!</definedName>
    <definedName name="T3?unit?Г.КВТЧ" localSheetId="10">#REF!</definedName>
    <definedName name="T3?unit?Г.КВТЧ">#REF!</definedName>
    <definedName name="T3?unit?КГ.ГКАЛ">'[42]3'!$D$13:$H$13,   '[42]3'!$D$16:$H$16</definedName>
    <definedName name="T3?unit?МКВТЧ" localSheetId="14">#REF!</definedName>
    <definedName name="T3?unit?МКВТЧ" localSheetId="10">#REF!</definedName>
    <definedName name="T3?unit?МКВТЧ">#REF!</definedName>
    <definedName name="T3?unit?ПРЦ">'[42]3'!$D$20:$H$20,   '[42]3'!$I$6:$L$20</definedName>
    <definedName name="T3?unit?РУБ.МКБ" localSheetId="14">#REF!,#REF!,#REF!,#REF!</definedName>
    <definedName name="T3?unit?РУБ.МКБ" localSheetId="10">#REF!,#REF!,#REF!,#REF!</definedName>
    <definedName name="T3?unit?РУБ.МКБ">#REF!,#REF!,#REF!,#REF!</definedName>
    <definedName name="T3?unit?ТГКАЛ">'[42]3'!$D$12:$H$12,   '[42]3'!$D$15:$H$15</definedName>
    <definedName name="T3?unit?ТРУБ" localSheetId="14">#REF!,#REF!,#REF!,#REF!</definedName>
    <definedName name="T3?unit?ТРУБ" localSheetId="10">#REF!,#REF!,#REF!,#REF!</definedName>
    <definedName name="T3?unit?ТРУБ">#REF!,#REF!,#REF!,#REF!</definedName>
    <definedName name="T3?unit?ТТУТ">'[42]3'!$D$10:$H$11,   '[42]3'!$D$14:$H$14,   '[42]3'!$D$17:$H$19</definedName>
    <definedName name="T3?unit?ТЫС.МКБ" localSheetId="14">#REF!,#REF!,#REF!,#REF!</definedName>
    <definedName name="T3?unit?ТЫС.МКБ" localSheetId="10">#REF!,#REF!,#REF!,#REF!</definedName>
    <definedName name="T3?unit?ТЫС.МКБ">#REF!,#REF!,#REF!,#REF!</definedName>
    <definedName name="T3_Add_Town" localSheetId="14">#REF!</definedName>
    <definedName name="T3_Add_Town" localSheetId="10">#REF!</definedName>
    <definedName name="T3_Add_Town">#REF!</definedName>
    <definedName name="T3_Copy" localSheetId="14">#REF!</definedName>
    <definedName name="T3_Copy" localSheetId="10">#REF!</definedName>
    <definedName name="T3_Copy">#REF!</definedName>
    <definedName name="T3_unpr_all">'[72]3'!$G$14:$L$58,'[72]3'!$N$14:$S$58,'[72]3'!$U$14:$Z$58,'[72]3'!$U$74:$Z$119,'[72]3'!$N$74:$S$119,'[72]3'!$G$74:$L$119,'[72]3'!$G$133:$L$178,'[72]3'!$N$133:$S$178,'[72]3'!$U$133:$Z$178,'[72]3'!$U$192:$Z$237,'[72]3'!$N$192:$S$237,'[72]3'!$G$192:$L$237,'[72]3'!$G$253:$L$298,'[72]3'!$N$253:$S$298,'[72]3'!$U$253:$Z$298</definedName>
    <definedName name="T3_Unprotected" localSheetId="14">#REF!,#REF!,#REF!,#REF!,#REF!,#REF!</definedName>
    <definedName name="T3_Unprotected" localSheetId="10">#REF!,#REF!,#REF!,#REF!,#REF!,#REF!</definedName>
    <definedName name="T3_Unprotected">#REF!,#REF!,#REF!,#REF!,#REF!,#REF!</definedName>
    <definedName name="T4.1?axis?R?ВТОП">'[42]4.1'!$E$5:$I$8, '[42]4.1'!$E$12:$I$15, '[42]4.1'!$E$18:$I$21</definedName>
    <definedName name="T4.1?axis?R?ВТОП?">'[42]4.1'!$C$5:$C$8, '[42]4.1'!$C$12:$C$15, '[42]4.1'!$C$18:$C$21</definedName>
    <definedName name="T4.1?axis?ПРД?БАЗ" localSheetId="14">#REF!</definedName>
    <definedName name="T4.1?axis?ПРД?БАЗ" localSheetId="10">#REF!</definedName>
    <definedName name="T4.1?axis?ПРД?БАЗ">#REF!</definedName>
    <definedName name="T4.1?axis?ПРД?ПРЕД" localSheetId="14">#REF!</definedName>
    <definedName name="T4.1?axis?ПРД?ПРЕД" localSheetId="10">#REF!</definedName>
    <definedName name="T4.1?axis?ПРД?ПРЕД">#REF!</definedName>
    <definedName name="T4.1?axis?ПРД?ПРЕД2" localSheetId="14">#REF!</definedName>
    <definedName name="T4.1?axis?ПРД?ПРЕД2" localSheetId="10">#REF!</definedName>
    <definedName name="T4.1?axis?ПРД?ПРЕД2">#REF!</definedName>
    <definedName name="T4.1?axis?ПРД?РЕГ" localSheetId="14">#REF!</definedName>
    <definedName name="T4.1?axis?ПРД?РЕГ" localSheetId="10">#REF!</definedName>
    <definedName name="T4.1?axis?ПРД?РЕГ">#REF!</definedName>
    <definedName name="T4.1?Data">'[42]4.1'!$E$4:$I$9, '[42]4.1'!$E$11:$I$15, '[42]4.1'!$E$18:$I$21</definedName>
    <definedName name="T4.1?item_ext?СРПРЕД3" localSheetId="14">#REF!</definedName>
    <definedName name="T4.1?item_ext?СРПРЕД3" localSheetId="10">#REF!</definedName>
    <definedName name="T4.1?item_ext?СРПРЕД3">#REF!</definedName>
    <definedName name="T4.1?L1" localSheetId="14">#REF!</definedName>
    <definedName name="T4.1?L1" localSheetId="10">#REF!</definedName>
    <definedName name="T4.1?L1">#REF!</definedName>
    <definedName name="T4.1?L1.1" localSheetId="14">#REF!</definedName>
    <definedName name="T4.1?L1.1" localSheetId="10">#REF!</definedName>
    <definedName name="T4.1?L1.1">#REF!</definedName>
    <definedName name="T4.1?L1.2" localSheetId="14">#REF!</definedName>
    <definedName name="T4.1?L1.2" localSheetId="10">#REF!</definedName>
    <definedName name="T4.1?L1.2">#REF!</definedName>
    <definedName name="T4.1?L2" localSheetId="14">#REF!</definedName>
    <definedName name="T4.1?L2" localSheetId="10">#REF!</definedName>
    <definedName name="T4.1?L2">#REF!</definedName>
    <definedName name="T4.1?L3.1" localSheetId="14">#REF!</definedName>
    <definedName name="T4.1?L3.1" localSheetId="10">#REF!</definedName>
    <definedName name="T4.1?L3.1">#REF!</definedName>
    <definedName name="T4.1?Name" localSheetId="14">#REF!</definedName>
    <definedName name="T4.1?Name" localSheetId="10">#REF!</definedName>
    <definedName name="T4.1?Name">#REF!</definedName>
    <definedName name="T4.1?Table" localSheetId="14">#REF!</definedName>
    <definedName name="T4.1?Table" localSheetId="10">#REF!</definedName>
    <definedName name="T4.1?Table">#REF!</definedName>
    <definedName name="T4.1?Title" localSheetId="14">#REF!</definedName>
    <definedName name="T4.1?Title" localSheetId="10">#REF!</definedName>
    <definedName name="T4.1?Title">#REF!</definedName>
    <definedName name="T4.1?unit?ПРЦ" localSheetId="14">#REF!</definedName>
    <definedName name="T4.1?unit?ПРЦ" localSheetId="10">#REF!</definedName>
    <definedName name="T4.1?unit?ПРЦ">#REF!</definedName>
    <definedName name="T4.1?unit?ТТУТ" localSheetId="14">#REF!</definedName>
    <definedName name="T4.1?unit?ТТУТ" localSheetId="10">#REF!</definedName>
    <definedName name="T4.1?unit?ТТУТ">#REF!</definedName>
    <definedName name="T4?axis?C?РЕШ" localSheetId="14">#REF!,#REF!,#REF!,#REF!</definedName>
    <definedName name="T4?axis?C?РЕШ" localSheetId="10">#REF!,#REF!,#REF!,#REF!</definedName>
    <definedName name="T4?axis?C?РЕШ">#REF!,#REF!,#REF!,#REF!</definedName>
    <definedName name="T4?axis?C?РЕШ?" localSheetId="14">#REF!,#REF!</definedName>
    <definedName name="T4?axis?C?РЕШ?" localSheetId="10">#REF!,#REF!</definedName>
    <definedName name="T4?axis?C?РЕШ?">#REF!,#REF!</definedName>
    <definedName name="T4?axis?R?ВТОП">'[42]4'!$E$7:$M$10,   '[42]4'!$E$14:$M$17,   '[42]4'!$E$20:$M$23,   '[42]4'!$E$26:$M$29,   '[42]4'!$E$32:$M$35,   '[42]4'!$E$38:$M$41,   '[42]4'!$E$45:$M$48,   '[42]4'!$E$51:$M$54,   '[42]4'!$E$58:$M$61,   '[42]4'!$E$65:$M$68,   '[42]4'!$E$72:$M$75</definedName>
    <definedName name="T4?axis?R?ВТОП?">'[42]4'!$C$7:$C$10,   '[42]4'!$C$14:$C$17,   '[42]4'!$C$20:$C$23,   '[42]4'!$C$26:$C$29,   '[42]4'!$C$32:$C$35,   '[42]4'!$C$38:$C$41,   '[42]4'!$C$45:$C$48,   '[42]4'!$C$51:$C$54,   '[42]4'!$C$58:$C$61,   '[42]4'!$C$65:$C$68,   '[42]4'!$C$72:$C$75</definedName>
    <definedName name="T4?axis?R?ОРГ?" localSheetId="14">#REF!</definedName>
    <definedName name="T4?axis?R?ОРГ?" localSheetId="10">#REF!</definedName>
    <definedName name="T4?axis?R?ОРГ?">#REF!</definedName>
    <definedName name="T4?axis?ОРГ" localSheetId="14">#REF!</definedName>
    <definedName name="T4?axis?ОРГ" localSheetId="10">#REF!</definedName>
    <definedName name="T4?axis?ОРГ">#REF!</definedName>
    <definedName name="T4?axis?ПРД?БАЗ">'[42]4'!$J$6:$K$81,'[42]4'!$G$6:$H$81</definedName>
    <definedName name="T4?axis?ПРД?ПРЕД">'[42]4'!$L$6:$M$81,'[42]4'!$E$6:$F$81</definedName>
    <definedName name="T4?axis?ПРД?РЕГ" localSheetId="14">#REF!</definedName>
    <definedName name="T4?axis?ПРД?РЕГ" localSheetId="10">#REF!</definedName>
    <definedName name="T4?axis?ПРД?РЕГ">#REF!</definedName>
    <definedName name="T4?axis?ПРД2?2005" localSheetId="14">#REF!,#REF!</definedName>
    <definedName name="T4?axis?ПРД2?2005" localSheetId="10">#REF!,#REF!</definedName>
    <definedName name="T4?axis?ПРД2?2005">#REF!,#REF!</definedName>
    <definedName name="T4?axis?ПРД2?2006" localSheetId="14">#REF!,#REF!</definedName>
    <definedName name="T4?axis?ПРД2?2006" localSheetId="10">#REF!,#REF!</definedName>
    <definedName name="T4?axis?ПРД2?2006">#REF!,#REF!</definedName>
    <definedName name="T4?axis?ПФ?ПЛАН">'[42]4'!$J$6:$J$81,'[42]4'!$E$6:$E$81,'[42]4'!$L$6:$L$81,'[42]4'!$G$6:$G$81</definedName>
    <definedName name="T4?axis?ПФ?ФАКТ">'[42]4'!$K$6:$K$81,'[42]4'!$F$6:$F$81,'[42]4'!$M$6:$M$81,'[42]4'!$H$6:$H$81</definedName>
    <definedName name="T4?Data">'[42]4'!$E$6:$M$11, '[42]4'!$E$13:$M$17, '[42]4'!$E$20:$M$23, '[42]4'!$E$26:$M$29, '[42]4'!$E$32:$M$35, '[42]4'!$E$37:$M$42, '[42]4'!$E$45:$M$48, '[42]4'!$E$50:$M$55, '[42]4'!$E$57:$M$62, '[42]4'!$E$64:$M$69, '[42]4'!$E$72:$M$75, '[42]4'!$E$77:$M$78, '[42]4'!$E$80:$M$80</definedName>
    <definedName name="T4?item_ext?РОСТ" localSheetId="14">#REF!</definedName>
    <definedName name="T4?item_ext?РОСТ" localSheetId="10">#REF!</definedName>
    <definedName name="T4?item_ext?РОСТ">#REF!</definedName>
    <definedName name="T4?L1" localSheetId="14">#REF!</definedName>
    <definedName name="T4?L1" localSheetId="10">#REF!</definedName>
    <definedName name="T4?L1">#REF!</definedName>
    <definedName name="T4?L1.1" localSheetId="14">#REF!</definedName>
    <definedName name="T4?L1.1" localSheetId="10">#REF!</definedName>
    <definedName name="T4?L1.1">#REF!</definedName>
    <definedName name="T4?L1.1.1" localSheetId="14">#REF!,#REF!</definedName>
    <definedName name="T4?L1.1.1" localSheetId="10">#REF!,#REF!</definedName>
    <definedName name="T4?L1.1.1">#REF!,#REF!</definedName>
    <definedName name="T4?L1.1.1.1" localSheetId="14">#REF!,#REF!</definedName>
    <definedName name="T4?L1.1.1.1" localSheetId="10">#REF!,#REF!</definedName>
    <definedName name="T4?L1.1.1.1">#REF!,#REF!</definedName>
    <definedName name="T4?L1.1.2" localSheetId="14">#REF!,#REF!</definedName>
    <definedName name="T4?L1.1.2" localSheetId="10">#REF!,#REF!</definedName>
    <definedName name="T4?L1.1.2">#REF!,#REF!</definedName>
    <definedName name="T4?L1.1.2.1" localSheetId="14">#REF!,#REF!</definedName>
    <definedName name="T4?L1.1.2.1" localSheetId="10">#REF!,#REF!</definedName>
    <definedName name="T4?L1.1.2.1">#REF!,#REF!</definedName>
    <definedName name="T4?L1.1.3" localSheetId="14">#REF!,#REF!</definedName>
    <definedName name="T4?L1.1.3" localSheetId="10">#REF!,#REF!</definedName>
    <definedName name="T4?L1.1.3">#REF!,#REF!</definedName>
    <definedName name="T4?L1.1.3.1" localSheetId="14">#REF!,#REF!</definedName>
    <definedName name="T4?L1.1.3.1" localSheetId="10">#REF!,#REF!</definedName>
    <definedName name="T4?L1.1.3.1">#REF!,#REF!</definedName>
    <definedName name="T4?L1.1.3.2" localSheetId="14">#REF!,#REF!</definedName>
    <definedName name="T4?L1.1.3.2" localSheetId="10">#REF!,#REF!</definedName>
    <definedName name="T4?L1.1.3.2">#REF!,#REF!</definedName>
    <definedName name="T4?L1.1.3.3" localSheetId="14">#REF!,#REF!</definedName>
    <definedName name="T4?L1.1.3.3" localSheetId="10">#REF!,#REF!</definedName>
    <definedName name="T4?L1.1.3.3">#REF!,#REF!</definedName>
    <definedName name="T4?L1.1.3.4" localSheetId="14">#REF!,#REF!</definedName>
    <definedName name="T4?L1.1.3.4" localSheetId="10">#REF!,#REF!</definedName>
    <definedName name="T4?L1.1.3.4">#REF!,#REF!</definedName>
    <definedName name="T4?L1.1.3.5" localSheetId="14">#REF!,#REF!</definedName>
    <definedName name="T4?L1.1.3.5" localSheetId="10">#REF!,#REF!</definedName>
    <definedName name="T4?L1.1.3.5">#REF!,#REF!</definedName>
    <definedName name="T4?L1.1.3.6" localSheetId="14">#REF!,#REF!</definedName>
    <definedName name="T4?L1.1.3.6" localSheetId="10">#REF!,#REF!</definedName>
    <definedName name="T4?L1.1.3.6">#REF!,#REF!</definedName>
    <definedName name="T4?L1.1.3.7" localSheetId="14">#REF!,#REF!</definedName>
    <definedName name="T4?L1.1.3.7" localSheetId="10">#REF!,#REF!</definedName>
    <definedName name="T4?L1.1.3.7">#REF!,#REF!</definedName>
    <definedName name="T4?L1.1.3.8" localSheetId="14">#REF!,#REF!</definedName>
    <definedName name="T4?L1.1.3.8" localSheetId="10">#REF!,#REF!</definedName>
    <definedName name="T4?L1.1.3.8">#REF!,#REF!</definedName>
    <definedName name="T4?L1.2" localSheetId="14">#REF!</definedName>
    <definedName name="T4?L1.2" localSheetId="10">#REF!</definedName>
    <definedName name="T4?L1.2">#REF!</definedName>
    <definedName name="T4?L10" localSheetId="14">#REF!</definedName>
    <definedName name="T4?L10" localSheetId="10">#REF!</definedName>
    <definedName name="T4?L10">#REF!</definedName>
    <definedName name="T4?L10.1" localSheetId="14">#REF!</definedName>
    <definedName name="T4?L10.1" localSheetId="10">#REF!</definedName>
    <definedName name="T4?L10.1">#REF!</definedName>
    <definedName name="T4?L10.2" localSheetId="14">#REF!</definedName>
    <definedName name="T4?L10.2" localSheetId="10">#REF!</definedName>
    <definedName name="T4?L10.2">#REF!</definedName>
    <definedName name="T4?L11.1" localSheetId="14">#REF!</definedName>
    <definedName name="T4?L11.1" localSheetId="10">#REF!</definedName>
    <definedName name="T4?L11.1">#REF!</definedName>
    <definedName name="T4?L12" localSheetId="14">#REF!</definedName>
    <definedName name="T4?L12" localSheetId="10">#REF!</definedName>
    <definedName name="T4?L12">#REF!</definedName>
    <definedName name="T4?L13" localSheetId="14">#REF!</definedName>
    <definedName name="T4?L13" localSheetId="10">#REF!</definedName>
    <definedName name="T4?L13">#REF!</definedName>
    <definedName name="T4?L14" localSheetId="14">#REF!</definedName>
    <definedName name="T4?L14" localSheetId="10">#REF!</definedName>
    <definedName name="T4?L14">#REF!</definedName>
    <definedName name="T4?L2" localSheetId="14">#REF!</definedName>
    <definedName name="T4?L2" localSheetId="10">#REF!</definedName>
    <definedName name="T4?L2">#REF!</definedName>
    <definedName name="T4?L2.1" localSheetId="14">#REF!</definedName>
    <definedName name="T4?L2.1" localSheetId="10">#REF!</definedName>
    <definedName name="T4?L2.1">#REF!</definedName>
    <definedName name="T4?L3.1" localSheetId="14">#REF!</definedName>
    <definedName name="T4?L3.1" localSheetId="10">#REF!</definedName>
    <definedName name="T4?L3.1">#REF!</definedName>
    <definedName name="T4?L4.1" localSheetId="14">#REF!</definedName>
    <definedName name="T4?L4.1" localSheetId="10">#REF!</definedName>
    <definedName name="T4?L4.1">#REF!</definedName>
    <definedName name="T4?L5.1" localSheetId="14">#REF!</definedName>
    <definedName name="T4?L5.1" localSheetId="10">#REF!</definedName>
    <definedName name="T4?L5.1">#REF!</definedName>
    <definedName name="T4?L6" localSheetId="14">#REF!</definedName>
    <definedName name="T4?L6" localSheetId="10">#REF!</definedName>
    <definedName name="T4?L6">#REF!</definedName>
    <definedName name="T4?L6.1" localSheetId="14">#REF!</definedName>
    <definedName name="T4?L6.1" localSheetId="10">#REF!</definedName>
    <definedName name="T4?L6.1">#REF!</definedName>
    <definedName name="T4?L6.2" localSheetId="14">#REF!</definedName>
    <definedName name="T4?L6.2" localSheetId="10">#REF!</definedName>
    <definedName name="T4?L6.2">#REF!</definedName>
    <definedName name="T4?L7.1" localSheetId="14">#REF!</definedName>
    <definedName name="T4?L7.1" localSheetId="10">#REF!</definedName>
    <definedName name="T4?L7.1">#REF!</definedName>
    <definedName name="T4?L8" localSheetId="14">#REF!</definedName>
    <definedName name="T4?L8" localSheetId="10">#REF!</definedName>
    <definedName name="T4?L8">#REF!</definedName>
    <definedName name="T4?L8.1" localSheetId="14">#REF!</definedName>
    <definedName name="T4?L8.1" localSheetId="10">#REF!</definedName>
    <definedName name="T4?L8.1">#REF!</definedName>
    <definedName name="T4?L8.2" localSheetId="14">#REF!</definedName>
    <definedName name="T4?L8.2" localSheetId="10">#REF!</definedName>
    <definedName name="T4?L8.2">#REF!</definedName>
    <definedName name="T4?L9" localSheetId="14">#REF!</definedName>
    <definedName name="T4?L9" localSheetId="10">#REF!</definedName>
    <definedName name="T4?L9">#REF!</definedName>
    <definedName name="T4?L9.1" localSheetId="14">#REF!</definedName>
    <definedName name="T4?L9.1" localSheetId="10">#REF!</definedName>
    <definedName name="T4?L9.1">#REF!</definedName>
    <definedName name="T4?L9.2" localSheetId="14">#REF!</definedName>
    <definedName name="T4?L9.2" localSheetId="10">#REF!</definedName>
    <definedName name="T4?L9.2">#REF!</definedName>
    <definedName name="T4?Name" localSheetId="14">#REF!</definedName>
    <definedName name="T4?Name" localSheetId="10">#REF!</definedName>
    <definedName name="T4?Name">#REF!</definedName>
    <definedName name="T4?Table" localSheetId="14">#REF!</definedName>
    <definedName name="T4?Table" localSheetId="10">#REF!</definedName>
    <definedName name="T4?Table">#REF!</definedName>
    <definedName name="T4?Title" localSheetId="14">#REF!</definedName>
    <definedName name="T4?Title" localSheetId="10">#REF!</definedName>
    <definedName name="T4?Title">#REF!</definedName>
    <definedName name="T4?unit?МКВТЧ" localSheetId="14">#REF!</definedName>
    <definedName name="T4?unit?МКВТЧ" localSheetId="10">#REF!</definedName>
    <definedName name="T4?unit?МКВТЧ">#REF!</definedName>
    <definedName name="T4?unit?ММКБ" localSheetId="14">#REF!</definedName>
    <definedName name="T4?unit?ММКБ" localSheetId="10">#REF!</definedName>
    <definedName name="T4?unit?ММКБ">#REF!</definedName>
    <definedName name="T4?unit?ПРЦ">'[42]4'!$J$6:$M$81, '[42]4'!$E$13:$I$17, '[42]4'!$E$78:$I$78</definedName>
    <definedName name="T4?unit?РУБ.МКБ">'[42]4'!$E$34:$I$34, '[42]4'!$E$47:$I$47, '[42]4'!$E$74:$I$74</definedName>
    <definedName name="T4?unit?РУБ.ТКВТЧ" localSheetId="14">#REF!</definedName>
    <definedName name="T4?unit?РУБ.ТКВТЧ" localSheetId="10">#REF!</definedName>
    <definedName name="T4?unit?РУБ.ТКВТЧ">#REF!</definedName>
    <definedName name="T4?unit?РУБ.ТНТ">'[42]4'!$E$32:$I$33, '[42]4'!$E$35:$I$35, '[42]4'!$E$45:$I$46, '[42]4'!$E$48:$I$48, '[42]4'!$E$72:$I$73, '[42]4'!$E$75:$I$75</definedName>
    <definedName name="T4?unit?РУБ.ТУТ" localSheetId="14">#REF!</definedName>
    <definedName name="T4?unit?РУБ.ТУТ" localSheetId="10">#REF!</definedName>
    <definedName name="T4?unit?РУБ.ТУТ">#REF!</definedName>
    <definedName name="T4?unit?ТРУБ">'[42]4'!$E$37:$I$42, '[42]4'!$E$50:$I$55, '[42]4'!$E$57:$I$62</definedName>
    <definedName name="T4?unit?ТТНТ">'[42]4'!$E$26:$I$27, '[42]4'!$E$29:$I$29</definedName>
    <definedName name="T4?unit?ТТУТ" localSheetId="14">#REF!</definedName>
    <definedName name="T4?unit?ТТУТ" localSheetId="10">#REF!</definedName>
    <definedName name="T4?unit?ТТУТ">#REF!</definedName>
    <definedName name="T4?unit?ТЫС.МКБ" localSheetId="14">#REF!,#REF!,#REF!,#REF!</definedName>
    <definedName name="T4?unit?ТЫС.МКБ" localSheetId="10">#REF!,#REF!,#REF!,#REF!</definedName>
    <definedName name="T4?unit?ТЫС.МКБ">#REF!,#REF!,#REF!,#REF!</definedName>
    <definedName name="T4_Add_Town" localSheetId="14">#REF!</definedName>
    <definedName name="T4_Add_Town" localSheetId="10">#REF!</definedName>
    <definedName name="T4_Add_Town">#REF!</definedName>
    <definedName name="T4_Change1">'[56]4'!$AP$11:$AP$17,'[56]4'!$AP$20,'[56]4'!$AP$22,'[56]4'!$AP$24:$AP$28</definedName>
    <definedName name="T4_Change2">'[56]4'!$AQ$11:$AQ$17,'[56]4'!$AQ$20,'[56]4'!$AQ$22,'[56]4'!$AQ$24:$AQ$28</definedName>
    <definedName name="T4_Change3">'[56]4'!$AR$11:$AR$17,'[56]4'!$AR$20,'[56]4'!$AR$22,'[56]4'!$AR$24:$AR$28</definedName>
    <definedName name="T4_Change4">'[56]4'!$AS$11:$AS$17,'[56]4'!$AS$20,'[56]4'!$AS$22,'[56]4'!$AS$24:$AS$28</definedName>
    <definedName name="T4_Copy" localSheetId="14">#REF!</definedName>
    <definedName name="T4_Copy" localSheetId="10">#REF!</definedName>
    <definedName name="T4_Copy">#REF!</definedName>
    <definedName name="T4_Data">'[56]4'!$F$8:$AN$9,'[56]4'!$F$11:$AN$22,'[56]4'!$F$24:$AN$28</definedName>
    <definedName name="T4_Protect" localSheetId="14">'[42]4'!$AA$24:$AD$28,'[42]4'!$G$11:$J$17,'Забайкальский край до 01.12.'!P1_T4_Protect,'Забайкальский край до 01.12.'!P2_T4_Protect</definedName>
    <definedName name="T4_Protect" localSheetId="10">#N/A</definedName>
    <definedName name="T4_Protect" localSheetId="12">'[53]4'!$AA$24:$AD$28,'[53]4'!$G$11:$J$17,'Республика Хакасия до 01.12.'!P1_T4_Protect,'Республика Хакасия до 01.12.'!P2_T4_Protect</definedName>
    <definedName name="T4_Protect">#N/A</definedName>
    <definedName name="T4_Protected">'[56]4'!$F$11:$AN$22,'[56]4'!$F$24:$AN$28,'[56]4'!$F$8:$AN$9</definedName>
    <definedName name="T4_unpr_all">'[72]4'!$G$192:$L$237,'[72]4'!$G$253:$L$298,'[72]4'!$N$253:$S$298,'[72]4'!$U$253:$Z$298,'[72]4'!$N$192:$S$237,'[72]4'!$U$192:$Z$237,'[72]4'!$N$133:$S$177,'[72]4'!$N$178:$S$178,'[72]4'!$G$133:$L$178,'[72]4'!$U$133:$Z$178,'[72]4'!$G$74:$L$119,'[72]4'!$N$74:$S$119,'[72]4'!$U$74:$Z$119,'[72]4'!$G$13:$L$58,'[72]4'!$N$13:$S$58,'[72]4'!$U$13:$Z$58</definedName>
    <definedName name="T4_Unprotected" localSheetId="14">#REF!,#REF!,#REF!,#REF!,#REF!,#REF!</definedName>
    <definedName name="T4_Unprotected" localSheetId="10">#REF!,#REF!,#REF!,#REF!,#REF!,#REF!</definedName>
    <definedName name="T4_Unprotected">#REF!,#REF!,#REF!,#REF!,#REF!,#REF!</definedName>
    <definedName name="T4_write1">'[56]4'!$AP$11:$AP$17,'[56]4'!$AP$20,'[56]4'!$AP$22,'[56]4'!$AP$24:$AP$28,'[56]4'!$AP$18:$AP$19,'[56]4'!$AP$21,'[56]4'!$AP$8:$AP$9</definedName>
    <definedName name="T4_write2">'[56]4'!$AQ$8:$AQ$9,'[56]4'!$AQ$11:$AQ$22,'[56]4'!$AQ$24:$AQ$28</definedName>
    <definedName name="T4_write3">'[56]4'!$AR$8:$AR$9,'[56]4'!$AR$11:$AR$22,'[56]4'!$AR$24:$AR$28</definedName>
    <definedName name="T4_write4">'[56]4'!$AS$8:$AS$9,'[56]4'!$AS$11:$AS$22,'[56]4'!$AS$24:$AS$28</definedName>
    <definedName name="T4_write5">'[56]4'!$AO$8:$AO$9,'[56]4'!$AO$15:$AO$20,'[56]4'!$AO$22,'[56]4'!$AO$24:$AO$28</definedName>
    <definedName name="T5?axis?R?ВРАС" localSheetId="14">#REF!</definedName>
    <definedName name="T5?axis?R?ВРАС" localSheetId="10">#REF!</definedName>
    <definedName name="T5?axis?R?ВРАС">#REF!</definedName>
    <definedName name="T5?axis?R?ВРАС?" localSheetId="14">#REF!</definedName>
    <definedName name="T5?axis?R?ВРАС?" localSheetId="10">#REF!</definedName>
    <definedName name="T5?axis?R?ВРАС?">#REF!</definedName>
    <definedName name="T5?axis?R?ОС">'[42]5'!$E$7:$Q$18, '[42]5'!$E$21:$Q$32, '[42]5'!$E$35:$Q$46, '[42]5'!$E$49:$Q$60, '[42]5'!$E$63:$Q$74, '[42]5'!$E$77:$Q$88</definedName>
    <definedName name="T5?axis?R?ОС?">'[42]5'!$C$77:$C$88, '[42]5'!$C$63:$C$74, '[42]5'!$C$49:$C$60, '[42]5'!$C$35:$C$46, '[42]5'!$C$21:$C$32, '[42]5'!$C$7:$C$18</definedName>
    <definedName name="T5?axis?ПРД?БАЗ">'[42]5'!$N$6:$O$89,'[42]5'!$G$6:$H$89</definedName>
    <definedName name="T5?axis?ПРД?ПРЕД">'[42]5'!$P$6:$Q$89,'[42]5'!$E$6:$F$89</definedName>
    <definedName name="T5?axis?ПРД?РЕГ" localSheetId="14">#REF!</definedName>
    <definedName name="T5?axis?ПРД?РЕГ" localSheetId="10">#REF!</definedName>
    <definedName name="T5?axis?ПРД?РЕГ">#REF!</definedName>
    <definedName name="T5?axis?ПРД?РЕГ.КВ1" localSheetId="14">#REF!</definedName>
    <definedName name="T5?axis?ПРД?РЕГ.КВ1" localSheetId="10">#REF!</definedName>
    <definedName name="T5?axis?ПРД?РЕГ.КВ1">#REF!</definedName>
    <definedName name="T5?axis?ПРД?РЕГ.КВ2" localSheetId="14">#REF!</definedName>
    <definedName name="T5?axis?ПРД?РЕГ.КВ2" localSheetId="10">#REF!</definedName>
    <definedName name="T5?axis?ПРД?РЕГ.КВ2">#REF!</definedName>
    <definedName name="T5?axis?ПРД?РЕГ.КВ3" localSheetId="14">#REF!</definedName>
    <definedName name="T5?axis?ПРД?РЕГ.КВ3" localSheetId="10">#REF!</definedName>
    <definedName name="T5?axis?ПРД?РЕГ.КВ3">#REF!</definedName>
    <definedName name="T5?axis?ПРД?РЕГ.КВ4" localSheetId="14">#REF!</definedName>
    <definedName name="T5?axis?ПРД?РЕГ.КВ4" localSheetId="10">#REF!</definedName>
    <definedName name="T5?axis?ПРД?РЕГ.КВ4">#REF!</definedName>
    <definedName name="T5?Data">'[42]5'!$E$6:$Q$18, '[42]5'!$E$20:$Q$32, '[42]5'!$E$34:$Q$46, '[42]5'!$E$48:$Q$60, '[42]5'!$E$63:$Q$74, '[42]5'!$E$76:$Q$88</definedName>
    <definedName name="T5?item_ext?РОСТ" localSheetId="14">#REF!</definedName>
    <definedName name="T5?item_ext?РОСТ" localSheetId="10">#REF!</definedName>
    <definedName name="T5?item_ext?РОСТ">#REF!</definedName>
    <definedName name="T5?L1" localSheetId="14">#REF!</definedName>
    <definedName name="T5?L1" localSheetId="10">#REF!</definedName>
    <definedName name="T5?L1">#REF!</definedName>
    <definedName name="T5?L1.1" localSheetId="14">#REF!</definedName>
    <definedName name="T5?L1.1" localSheetId="10">#REF!</definedName>
    <definedName name="T5?L1.1">#REF!</definedName>
    <definedName name="T5?L2" localSheetId="14">#REF!</definedName>
    <definedName name="T5?L2" localSheetId="10">#REF!</definedName>
    <definedName name="T5?L2">#REF!</definedName>
    <definedName name="T5?L2.1" localSheetId="14">#REF!</definedName>
    <definedName name="T5?L2.1" localSheetId="10">#REF!</definedName>
    <definedName name="T5?L2.1">#REF!</definedName>
    <definedName name="T5?L3" localSheetId="14">#REF!</definedName>
    <definedName name="T5?L3" localSheetId="10">#REF!</definedName>
    <definedName name="T5?L3">#REF!</definedName>
    <definedName name="T5?L3.1" localSheetId="14">#REF!</definedName>
    <definedName name="T5?L3.1" localSheetId="10">#REF!</definedName>
    <definedName name="T5?L3.1">#REF!</definedName>
    <definedName name="T5?L4" localSheetId="14">#REF!</definedName>
    <definedName name="T5?L4" localSheetId="10">#REF!</definedName>
    <definedName name="T5?L4">#REF!</definedName>
    <definedName name="T5?L4.1" localSheetId="14">#REF!</definedName>
    <definedName name="T5?L4.1" localSheetId="10">#REF!</definedName>
    <definedName name="T5?L4.1">#REF!</definedName>
    <definedName name="T5?L5" localSheetId="14">#REF!</definedName>
    <definedName name="T5?L5" localSheetId="10">#REF!</definedName>
    <definedName name="T5?L5">#REF!</definedName>
    <definedName name="T5?L5.1" localSheetId="14">#REF!</definedName>
    <definedName name="T5?L5.1" localSheetId="10">#REF!</definedName>
    <definedName name="T5?L5.1">#REF!</definedName>
    <definedName name="T5?L6" localSheetId="14">#REF!</definedName>
    <definedName name="T5?L6" localSheetId="10">#REF!</definedName>
    <definedName name="T5?L6">#REF!</definedName>
    <definedName name="T5?L6.1" localSheetId="14">#REF!</definedName>
    <definedName name="T5?L6.1" localSheetId="10">#REF!</definedName>
    <definedName name="T5?L6.1">#REF!</definedName>
    <definedName name="T5?L7" localSheetId="14">#REF!</definedName>
    <definedName name="T5?L7" localSheetId="10">#REF!</definedName>
    <definedName name="T5?L7">#REF!</definedName>
    <definedName name="T5?L8" localSheetId="14">#REF!</definedName>
    <definedName name="T5?L8" localSheetId="10">#REF!</definedName>
    <definedName name="T5?L8">#REF!</definedName>
    <definedName name="T5?L9" localSheetId="14">#REF!</definedName>
    <definedName name="T5?L9" localSheetId="10">#REF!</definedName>
    <definedName name="T5?L9">#REF!</definedName>
    <definedName name="T5?Name" localSheetId="14">#REF!</definedName>
    <definedName name="T5?Name" localSheetId="10">#REF!</definedName>
    <definedName name="T5?Name">#REF!</definedName>
    <definedName name="T5?Table" localSheetId="14">#REF!</definedName>
    <definedName name="T5?Table" localSheetId="10">#REF!</definedName>
    <definedName name="T5?Table">#REF!</definedName>
    <definedName name="T5?Title" localSheetId="14">#REF!</definedName>
    <definedName name="T5?Title" localSheetId="10">#REF!</definedName>
    <definedName name="T5?Title">#REF!</definedName>
    <definedName name="T5?unit?МКВ" localSheetId="14">#REF!,#REF!</definedName>
    <definedName name="T5?unit?МКВ" localSheetId="10">#REF!,#REF!</definedName>
    <definedName name="T5?unit?МКВ">#REF!,#REF!</definedName>
    <definedName name="T5?unit?ПРЦ">'[42]5'!$N$6:$Q$18, '[42]5'!$N$20:$Q$32, '[42]5'!$N$34:$Q$46, '[42]5'!$N$48:$Q$60, '[42]5'!$E$63:$Q$74, '[42]5'!$N$76:$Q$88</definedName>
    <definedName name="T5?unit?РУБ" localSheetId="14">#REF!,#REF!</definedName>
    <definedName name="T5?unit?РУБ" localSheetId="10">#REF!,#REF!</definedName>
    <definedName name="T5?unit?РУБ">#REF!,#REF!</definedName>
    <definedName name="T5?unit?ТРУБ">'[42]5'!$E$76:$M$88, '[42]5'!$E$48:$M$60, '[42]5'!$E$34:$M$46, '[42]5'!$E$20:$M$32, '[42]5'!$E$6:$M$18</definedName>
    <definedName name="T5?unit?ЧЕЛ" localSheetId="14">#REF!,#REF!</definedName>
    <definedName name="T5?unit?ЧЕЛ" localSheetId="10">#REF!,#REF!</definedName>
    <definedName name="T5?unit?ЧЕЛ">#REF!,#REF!</definedName>
    <definedName name="T5_Change1">'[56]5'!$AP$11:$AP$18,'[56]5'!$AP$20,'[56]5'!$AP$22,'[56]5'!$AP$24:$AP$28</definedName>
    <definedName name="T5_Change2">'[56]5'!$AQ$11:$AQ$18,'[56]5'!$AQ$20,'[56]5'!$AQ$22,'[56]5'!$AQ$24:$AQ$28</definedName>
    <definedName name="T5_Change3">'[56]5'!$AR$11:$AR$18,'[56]5'!$AR$20,'[56]5'!$AR$22,'[56]5'!$AR$24:$AR$28</definedName>
    <definedName name="T5_Change4">'[56]5'!$AS$11:$AS$18,'[56]5'!$AS$20,'[56]5'!$AS$22,'[56]5'!$AS$24:$AS$28</definedName>
    <definedName name="T5_Data">'[56]5'!$F$24:$AN$28,'[56]5'!$F$11:$AN$22,'[56]5'!$F$8:$AN$9</definedName>
    <definedName name="T5_Protect" localSheetId="14">#REF!,#REF!,#REF!,#REF!</definedName>
    <definedName name="T5_Protect" localSheetId="10">#REF!,#REF!,#REF!,#REF!</definedName>
    <definedName name="T5_Protect">#REF!,#REF!,#REF!,#REF!</definedName>
    <definedName name="T5_Protected">'[56]5'!$F$11:$AN$22,'[56]5'!$F$24:$AN$28,'[56]5'!$F$8:$AN$9</definedName>
    <definedName name="T6.1?axis?ПРД?БАЗ.КВ1" localSheetId="14">#REF!</definedName>
    <definedName name="T6.1?axis?ПРД?БАЗ.КВ1" localSheetId="10">#REF!</definedName>
    <definedName name="T6.1?axis?ПРД?БАЗ.КВ1">#REF!</definedName>
    <definedName name="T6.1?axis?ПРД?БАЗ.КВ2" localSheetId="14">#REF!</definedName>
    <definedName name="T6.1?axis?ПРД?БАЗ.КВ2" localSheetId="10">#REF!</definedName>
    <definedName name="T6.1?axis?ПРД?БАЗ.КВ2">#REF!</definedName>
    <definedName name="T6.1?axis?ПРД?БАЗ.КВ3" localSheetId="14">#REF!</definedName>
    <definedName name="T6.1?axis?ПРД?БАЗ.КВ3" localSheetId="10">#REF!</definedName>
    <definedName name="T6.1?axis?ПРД?БАЗ.КВ3">#REF!</definedName>
    <definedName name="T6.1?axis?ПРД?БАЗ.КВ4" localSheetId="14">#REF!</definedName>
    <definedName name="T6.1?axis?ПРД?БАЗ.КВ4" localSheetId="10">#REF!</definedName>
    <definedName name="T6.1?axis?ПРД?БАЗ.КВ4">#REF!</definedName>
    <definedName name="T6.1?axis?ПРД?РЕГ" localSheetId="14">#REF!</definedName>
    <definedName name="T6.1?axis?ПРД?РЕГ" localSheetId="10">#REF!</definedName>
    <definedName name="T6.1?axis?ПРД?РЕГ">#REF!</definedName>
    <definedName name="T6.1?axis?ПРД?РЕГ.КВ1" localSheetId="14">#REF!</definedName>
    <definedName name="T6.1?axis?ПРД?РЕГ.КВ1" localSheetId="10">#REF!</definedName>
    <definedName name="T6.1?axis?ПРД?РЕГ.КВ1">#REF!</definedName>
    <definedName name="T6.1?axis?ПРД?РЕГ.КВ2" localSheetId="14">#REF!</definedName>
    <definedName name="T6.1?axis?ПРД?РЕГ.КВ2" localSheetId="10">#REF!</definedName>
    <definedName name="T6.1?axis?ПРД?РЕГ.КВ2">#REF!</definedName>
    <definedName name="T6.1?axis?ПРД?РЕГ.КВ3" localSheetId="14">#REF!</definedName>
    <definedName name="T6.1?axis?ПРД?РЕГ.КВ3" localSheetId="10">#REF!</definedName>
    <definedName name="T6.1?axis?ПРД?РЕГ.КВ3">#REF!</definedName>
    <definedName name="T6.1?axis?ПРД?РЕГ.КВ4" localSheetId="14">#REF!</definedName>
    <definedName name="T6.1?axis?ПРД?РЕГ.КВ4" localSheetId="10">#REF!</definedName>
    <definedName name="T6.1?axis?ПРД?РЕГ.КВ4">#REF!</definedName>
    <definedName name="T6.1?Data" localSheetId="14">#REF!</definedName>
    <definedName name="T6.1?Data" localSheetId="10">#REF!</definedName>
    <definedName name="T6.1?Data">#REF!</definedName>
    <definedName name="T6.1?L1" localSheetId="14">#REF!</definedName>
    <definedName name="T6.1?L1" localSheetId="10">#REF!</definedName>
    <definedName name="T6.1?L1">#REF!</definedName>
    <definedName name="T6.1?L2" localSheetId="14">#REF!</definedName>
    <definedName name="T6.1?L2" localSheetId="10">#REF!</definedName>
    <definedName name="T6.1?L2">#REF!</definedName>
    <definedName name="T6.1?Name" localSheetId="14">#REF!</definedName>
    <definedName name="T6.1?Name" localSheetId="10">#REF!</definedName>
    <definedName name="T6.1?Name">#REF!</definedName>
    <definedName name="T6.1?Table" localSheetId="14">#REF!</definedName>
    <definedName name="T6.1?Table" localSheetId="10">#REF!</definedName>
    <definedName name="T6.1?Table">#REF!</definedName>
    <definedName name="T6.1?Title" localSheetId="14">#REF!</definedName>
    <definedName name="T6.1?Title" localSheetId="10">#REF!</definedName>
    <definedName name="T6.1?Title">#REF!</definedName>
    <definedName name="T6.1?unit?ПРЦ" localSheetId="14">#REF!</definedName>
    <definedName name="T6.1?unit?ПРЦ" localSheetId="10">#REF!</definedName>
    <definedName name="T6.1?unit?ПРЦ">#REF!</definedName>
    <definedName name="T6.1?unit?РУБ" localSheetId="14">#REF!</definedName>
    <definedName name="T6.1?unit?РУБ" localSheetId="10">#REF!</definedName>
    <definedName name="T6.1?unit?РУБ">#REF!</definedName>
    <definedName name="T6?axis?ПРД?БАЗ">'[42]6'!$I$6:$J$47,'[42]6'!$F$6:$G$47</definedName>
    <definedName name="T6?axis?ПРД?ПРЕД">'[42]6'!$K$6:$L$47,'[42]6'!$D$6:$E$47</definedName>
    <definedName name="T6?axis?ПРД?РЕГ" localSheetId="14">#REF!</definedName>
    <definedName name="T6?axis?ПРД?РЕГ" localSheetId="10">#REF!</definedName>
    <definedName name="T6?axis?ПРД?РЕГ">#REF!</definedName>
    <definedName name="T6?axis?ПФ?ПЛАН">'[42]6'!$I$6:$I$47,'[42]6'!$D$6:$D$47,'[42]6'!$K$6:$K$47,'[42]6'!$F$6:$F$47</definedName>
    <definedName name="T6?axis?ПФ?ФАКТ">'[42]6'!$J$6:$J$47,'[42]6'!$L$6:$L$47,'[42]6'!$E$6:$E$47,'[42]6'!$G$6:$G$47</definedName>
    <definedName name="T6?Data">'[42]6'!$D$7:$L$14, '[42]6'!$D$16:$L$19, '[42]6'!$D$21:$L$22, '[42]6'!$D$24:$L$25, '[42]6'!$D$27:$L$28, '[42]6'!$D$30:$L$31, '[42]6'!$D$33:$L$35, '[42]6'!$D$37:$L$39, '[42]6'!$D$41:$L$47</definedName>
    <definedName name="T6?item_ext?РОСТ" localSheetId="14">#REF!</definedName>
    <definedName name="T6?item_ext?РОСТ" localSheetId="10">#REF!</definedName>
    <definedName name="T6?item_ext?РОСТ">#REF!</definedName>
    <definedName name="T6?L1.1" localSheetId="14">#REF!</definedName>
    <definedName name="T6?L1.1" localSheetId="10">#REF!</definedName>
    <definedName name="T6?L1.1">#REF!</definedName>
    <definedName name="T6?L1.1.1" localSheetId="14">#REF!</definedName>
    <definedName name="T6?L1.1.1" localSheetId="10">#REF!</definedName>
    <definedName name="T6?L1.1.1">#REF!</definedName>
    <definedName name="T6?L1.2" localSheetId="14">#REF!</definedName>
    <definedName name="T6?L1.2" localSheetId="10">#REF!</definedName>
    <definedName name="T6?L1.2">#REF!</definedName>
    <definedName name="T6?L1.2.1" localSheetId="14">#REF!</definedName>
    <definedName name="T6?L1.2.1" localSheetId="10">#REF!</definedName>
    <definedName name="T6?L1.2.1">#REF!</definedName>
    <definedName name="T6?L1.3" localSheetId="14">#REF!</definedName>
    <definedName name="T6?L1.3" localSheetId="10">#REF!</definedName>
    <definedName name="T6?L1.3">#REF!</definedName>
    <definedName name="T6?L1.3.1" localSheetId="14">#REF!</definedName>
    <definedName name="T6?L1.3.1" localSheetId="10">#REF!</definedName>
    <definedName name="T6?L1.3.1">#REF!</definedName>
    <definedName name="T6?L1.4" localSheetId="14">#REF!</definedName>
    <definedName name="T6?L1.4" localSheetId="10">#REF!</definedName>
    <definedName name="T6?L1.4">#REF!</definedName>
    <definedName name="T6?L1.5" localSheetId="14">#REF!</definedName>
    <definedName name="T6?L1.5" localSheetId="10">#REF!</definedName>
    <definedName name="T6?L1.5">#REF!</definedName>
    <definedName name="T6?L2.1" localSheetId="14">#REF!</definedName>
    <definedName name="T6?L2.1" localSheetId="10">#REF!</definedName>
    <definedName name="T6?L2.1">#REF!</definedName>
    <definedName name="T6?L2.10" localSheetId="14">#REF!</definedName>
    <definedName name="T6?L2.10" localSheetId="10">#REF!</definedName>
    <definedName name="T6?L2.10">#REF!</definedName>
    <definedName name="T6?L2.2" localSheetId="14">#REF!</definedName>
    <definedName name="T6?L2.2" localSheetId="10">#REF!</definedName>
    <definedName name="T6?L2.2">#REF!</definedName>
    <definedName name="T6?L2.3" localSheetId="14">#REF!</definedName>
    <definedName name="T6?L2.3" localSheetId="10">#REF!</definedName>
    <definedName name="T6?L2.3">#REF!</definedName>
    <definedName name="T6?L2.4" localSheetId="14">#REF!</definedName>
    <definedName name="T6?L2.4" localSheetId="10">#REF!</definedName>
    <definedName name="T6?L2.4">#REF!</definedName>
    <definedName name="T6?L2.5.1" localSheetId="14">#REF!</definedName>
    <definedName name="T6?L2.5.1" localSheetId="10">#REF!</definedName>
    <definedName name="T6?L2.5.1">#REF!</definedName>
    <definedName name="T6?L2.5.2" localSheetId="14">#REF!</definedName>
    <definedName name="T6?L2.5.2" localSheetId="10">#REF!</definedName>
    <definedName name="T6?L2.5.2">#REF!</definedName>
    <definedName name="T6?L2.6.1" localSheetId="14">#REF!</definedName>
    <definedName name="T6?L2.6.1" localSheetId="10">#REF!</definedName>
    <definedName name="T6?L2.6.1">#REF!</definedName>
    <definedName name="T6?L2.6.2" localSheetId="14">#REF!</definedName>
    <definedName name="T6?L2.6.2" localSheetId="10">#REF!</definedName>
    <definedName name="T6?L2.6.2">#REF!</definedName>
    <definedName name="T6?L2.7.1" localSheetId="14">#REF!</definedName>
    <definedName name="T6?L2.7.1" localSheetId="10">#REF!</definedName>
    <definedName name="T6?L2.7.1">#REF!</definedName>
    <definedName name="T6?L2.7.2" localSheetId="14">#REF!</definedName>
    <definedName name="T6?L2.7.2" localSheetId="10">#REF!</definedName>
    <definedName name="T6?L2.7.2">#REF!</definedName>
    <definedName name="T6?L2.8.1" localSheetId="14">#REF!</definedName>
    <definedName name="T6?L2.8.1" localSheetId="10">#REF!</definedName>
    <definedName name="T6?L2.8.1">#REF!</definedName>
    <definedName name="T6?L2.8.2" localSheetId="14">#REF!</definedName>
    <definedName name="T6?L2.8.2" localSheetId="10">#REF!</definedName>
    <definedName name="T6?L2.8.2">#REF!</definedName>
    <definedName name="T6?L2.9.1" localSheetId="14">#REF!</definedName>
    <definedName name="T6?L2.9.1" localSheetId="10">#REF!</definedName>
    <definedName name="T6?L2.9.1">#REF!</definedName>
    <definedName name="T6?L2.9.2" localSheetId="14">#REF!</definedName>
    <definedName name="T6?L2.9.2" localSheetId="10">#REF!</definedName>
    <definedName name="T6?L2.9.2">#REF!</definedName>
    <definedName name="T6?L3.1" localSheetId="14">#REF!</definedName>
    <definedName name="T6?L3.1" localSheetId="10">#REF!</definedName>
    <definedName name="T6?L3.1">#REF!</definedName>
    <definedName name="T6?L3.2" localSheetId="14">#REF!</definedName>
    <definedName name="T6?L3.2" localSheetId="10">#REF!</definedName>
    <definedName name="T6?L3.2">#REF!</definedName>
    <definedName name="T6?L3.3" localSheetId="14">#REF!</definedName>
    <definedName name="T6?L3.3" localSheetId="10">#REF!</definedName>
    <definedName name="T6?L3.3">#REF!</definedName>
    <definedName name="T6?L4.1" localSheetId="14">#REF!</definedName>
    <definedName name="T6?L4.1" localSheetId="10">#REF!</definedName>
    <definedName name="T6?L4.1">#REF!</definedName>
    <definedName name="T6?L4.2" localSheetId="14">#REF!</definedName>
    <definedName name="T6?L4.2" localSheetId="10">#REF!</definedName>
    <definedName name="T6?L4.2">#REF!</definedName>
    <definedName name="T6?L4.3" localSheetId="14">#REF!</definedName>
    <definedName name="T6?L4.3" localSheetId="10">#REF!</definedName>
    <definedName name="T6?L4.3">#REF!</definedName>
    <definedName name="T6?L4.4" localSheetId="14">#REF!</definedName>
    <definedName name="T6?L4.4" localSheetId="10">#REF!</definedName>
    <definedName name="T6?L4.4">#REF!</definedName>
    <definedName name="T6?L4.5" localSheetId="14">#REF!</definedName>
    <definedName name="T6?L4.5" localSheetId="10">#REF!</definedName>
    <definedName name="T6?L4.5">#REF!</definedName>
    <definedName name="T6?L4.6" localSheetId="14">#REF!</definedName>
    <definedName name="T6?L4.6" localSheetId="10">#REF!</definedName>
    <definedName name="T6?L4.6">#REF!</definedName>
    <definedName name="T6?L4.7" localSheetId="14">#REF!</definedName>
    <definedName name="T6?L4.7" localSheetId="10">#REF!</definedName>
    <definedName name="T6?L4.7">#REF!</definedName>
    <definedName name="T6?Name" localSheetId="14">#REF!</definedName>
    <definedName name="T6?Name" localSheetId="10">#REF!</definedName>
    <definedName name="T6?Name">#REF!</definedName>
    <definedName name="T6?Table" localSheetId="14">#REF!</definedName>
    <definedName name="T6?Table" localSheetId="10">#REF!</definedName>
    <definedName name="T6?Table">#REF!</definedName>
    <definedName name="T6?Title" localSheetId="14">#REF!</definedName>
    <definedName name="T6?Title" localSheetId="10">#REF!</definedName>
    <definedName name="T6?Title">#REF!</definedName>
    <definedName name="T6?unit?ПРЦ">'[42]6'!$D$12:$H$12, '[42]6'!$D$21:$H$21, '[42]6'!$D$24:$H$24, '[42]6'!$D$27:$H$27, '[42]6'!$D$30:$H$30, '[42]6'!$D$33:$H$33, '[42]6'!$D$47:$H$47, '[42]6'!$I$7:$L$47</definedName>
    <definedName name="T6?unit?РУБ">'[42]6'!$D$16:$H$16, '[42]6'!$D$19:$H$19, '[42]6'!$D$22:$H$22, '[42]6'!$D$25:$H$25, '[42]6'!$D$28:$H$28, '[42]6'!$D$31:$H$31, '[42]6'!$D$34:$H$35, '[42]6'!$D$43:$H$43</definedName>
    <definedName name="T6?unit?ТРУБ">'[42]6'!$D$37:$H$39, '[42]6'!$D$44:$H$46</definedName>
    <definedName name="T6?unit?ЧЕЛ">'[42]6'!$D$41:$H$42, '[42]6'!$D$13:$H$14, '[42]6'!$D$7:$H$11</definedName>
    <definedName name="T6_Protect" localSheetId="14">'[42]6'!$B$28:$B$37,'[42]6'!$D$28:$H$37,'[42]6'!$J$28:$N$37,'[42]6'!$D$39:$H$41,'[42]6'!$J$39:$N$41,'[42]6'!$B$46:$B$55,'Забайкальский край до 01.12.'!P1_T6_Protect</definedName>
    <definedName name="T6_Protect" localSheetId="10">#N/A</definedName>
    <definedName name="T6_Protect" localSheetId="12">'[53]6'!$B$28:$B$37,'[53]6'!$D$28:$H$37,'[53]6'!$J$28:$N$37,'[53]6'!$D$39:$H$41,'[53]6'!$J$39:$N$41,'[53]6'!$B$46:$B$55,'Республика Хакасия до 01.12.'!P1_T6_Protect</definedName>
    <definedName name="T6_Protect">#N/A</definedName>
    <definedName name="T7?axis?ПРД?БАЗ">[73]материалы!$K$6:$L$10,[73]материалы!$H$6:$I$10</definedName>
    <definedName name="T7?axis?ПРД?ПРЕД">[73]материалы!$M$6:$N$10,[73]материалы!$F$6:$G$10</definedName>
    <definedName name="T7?axis?ПФ?ПЛАН">[73]материалы!$K$6:$K$10,[73]материалы!$F$6:$F$10,[73]материалы!$M$6:$M$10,[73]материалы!$H$6:$H$10</definedName>
    <definedName name="T7?axis?ПФ?ФАКТ">[73]материалы!$L$6:$L$10,[73]материалы!$G$6:$G$10,[73]материалы!$N$6:$N$10,[73]материалы!$I$6:$I$10</definedName>
    <definedName name="T7?Data">#N/A</definedName>
    <definedName name="T7?L3">[73]материалы!#REF!</definedName>
    <definedName name="T7?L4">[73]материалы!#REF!</definedName>
    <definedName name="T8?axis?ПРД?БАЗ">'[42]8'!$I$6:$J$42, '[42]8'!$F$6:$G$42</definedName>
    <definedName name="T8?axis?ПРД?ПРЕД">'[42]8'!$K$6:$L$42, '[42]8'!$D$6:$E$42</definedName>
    <definedName name="T8?axis?ПФ?ПЛАН">'[42]8'!$I$6:$I$42, '[42]8'!$D$6:$D$42, '[42]8'!$K$6:$K$42, '[42]8'!$F$6:$F$42</definedName>
    <definedName name="T8?axis?ПФ?ФАКТ">'[42]8'!$G$6:$G$42, '[42]8'!$J$6:$J$42, '[42]8'!$L$6:$L$42, '[42]8'!$E$6:$E$42</definedName>
    <definedName name="T8?Data">'[42]8'!$D$10:$L$12,'[42]8'!$D$14:$L$16,'[42]8'!$D$18:$L$20,'[42]8'!$D$22:$L$24,'[42]8'!$D$26:$L$28,'[42]8'!$D$30:$L$32,'[42]8'!$D$36:$L$38,'[42]8'!$D$40:$L$42,'[42]8'!$D$6:$L$8</definedName>
    <definedName name="T8?item_ext?РОСТ">[73]ремонты!#REF!</definedName>
    <definedName name="T8?Name">[73]ремонты!#REF!</definedName>
    <definedName name="T8?unit?ПРЦ">[73]ремонты!#REF!</definedName>
    <definedName name="T8?unit?ТРУБ">'[42]8'!$D$40:$H$42,'[42]8'!$D$6:$H$32</definedName>
    <definedName name="T9?axis?ПРД?БАЗ">'[42]9'!$I$6:$J$16,'[42]9'!$F$6:$G$16</definedName>
    <definedName name="T9?axis?ПРД?ПРЕД">'[42]9'!$K$6:$L$16,'[42]9'!$D$6:$E$16</definedName>
    <definedName name="T9?axis?ПРД?РЕГ" localSheetId="14">#REF!</definedName>
    <definedName name="T9?axis?ПРД?РЕГ" localSheetId="10">#REF!</definedName>
    <definedName name="T9?axis?ПРД?РЕГ">#REF!</definedName>
    <definedName name="T9?axis?ПФ?ПЛАН">'[42]9'!$I$6:$I$16,'[42]9'!$D$6:$D$16,'[42]9'!$K$6:$K$16,'[42]9'!$F$6:$F$16</definedName>
    <definedName name="T9?axis?ПФ?ФАКТ">'[42]9'!$J$6:$J$16,'[42]9'!$E$6:$E$16,'[42]9'!$L$6:$L$16,'[42]9'!$G$6:$G$16</definedName>
    <definedName name="T9?Data">'[42]9'!$D$6:$L$6, '[42]9'!$D$8:$L$9, '[42]9'!$D$11:$L$16</definedName>
    <definedName name="T9?item_ext?РОСТ" localSheetId="14">#REF!</definedName>
    <definedName name="T9?item_ext?РОСТ" localSheetId="10">#REF!</definedName>
    <definedName name="T9?item_ext?РОСТ">#REF!</definedName>
    <definedName name="T9?L1" localSheetId="14">#REF!</definedName>
    <definedName name="T9?L1" localSheetId="10">#REF!</definedName>
    <definedName name="T9?L1">#REF!</definedName>
    <definedName name="T9?L2.1" localSheetId="14">#REF!</definedName>
    <definedName name="T9?L2.1" localSheetId="10">#REF!</definedName>
    <definedName name="T9?L2.1">#REF!</definedName>
    <definedName name="T9?L2.2" localSheetId="14">#REF!</definedName>
    <definedName name="T9?L2.2" localSheetId="10">#REF!</definedName>
    <definedName name="T9?L2.2">#REF!</definedName>
    <definedName name="T9?L3.1" localSheetId="14">#REF!</definedName>
    <definedName name="T9?L3.1" localSheetId="10">#REF!</definedName>
    <definedName name="T9?L3.1">#REF!</definedName>
    <definedName name="T9?L3.2" localSheetId="14">#REF!</definedName>
    <definedName name="T9?L3.2" localSheetId="10">#REF!</definedName>
    <definedName name="T9?L3.2">#REF!</definedName>
    <definedName name="T9?L4.1" localSheetId="14">#REF!</definedName>
    <definedName name="T9?L4.1" localSheetId="10">#REF!</definedName>
    <definedName name="T9?L4.1">#REF!</definedName>
    <definedName name="T9?L4.2" localSheetId="14">#REF!</definedName>
    <definedName name="T9?L4.2" localSheetId="10">#REF!</definedName>
    <definedName name="T9?L4.2">#REF!</definedName>
    <definedName name="T9?L5" localSheetId="14">#REF!</definedName>
    <definedName name="T9?L5" localSheetId="10">#REF!</definedName>
    <definedName name="T9?L5">#REF!</definedName>
    <definedName name="T9?Name" localSheetId="14">#REF!</definedName>
    <definedName name="T9?Name" localSheetId="10">#REF!</definedName>
    <definedName name="T9?Name">#REF!</definedName>
    <definedName name="T9?Table" localSheetId="14">#REF!</definedName>
    <definedName name="T9?Table" localSheetId="10">#REF!</definedName>
    <definedName name="T9?Table">#REF!</definedName>
    <definedName name="T9?Title" localSheetId="14">#REF!</definedName>
    <definedName name="T9?Title" localSheetId="10">#REF!</definedName>
    <definedName name="T9?Title">#REF!</definedName>
    <definedName name="T9?unit?МВТЧ" localSheetId="14">#REF!</definedName>
    <definedName name="T9?unit?МВТЧ" localSheetId="10">#REF!</definedName>
    <definedName name="T9?unit?МВТЧ">#REF!</definedName>
    <definedName name="T9?unit?ПРЦ" localSheetId="14">#REF!</definedName>
    <definedName name="T9?unit?ПРЦ" localSheetId="10">#REF!</definedName>
    <definedName name="T9?unit?ПРЦ">#REF!</definedName>
    <definedName name="T9?unit?РУБ.МВТЧ">'[42]9'!$D$8:$H$8, '[42]9'!$D$11:$H$11</definedName>
    <definedName name="T9?unit?ТРУБ">'[42]9'!$D$9:$H$9, '[42]9'!$D$12:$H$16</definedName>
    <definedName name="tab0" localSheetId="14">[12]MAIN!$A$13:$F$30</definedName>
    <definedName name="tab0">[3]MAIN!$A$13:$F$30</definedName>
    <definedName name="Table" localSheetId="14">#REF!</definedName>
    <definedName name="Table" localSheetId="10">#REF!</definedName>
    <definedName name="Table">#REF!</definedName>
    <definedName name="TARGET" localSheetId="14">[76]TEHSHEET!$I$42:$I$45</definedName>
    <definedName name="TARGET">[73]TEHSHEET!$I$42:$I$45</definedName>
    <definedName name="TAXE1" localSheetId="14">[12]MAIN!$641:$646</definedName>
    <definedName name="TAXE1">[3]MAIN!$A$641:$IV$646</definedName>
    <definedName name="TAXE2" localSheetId="14">[12]MAIN!$674:$679</definedName>
    <definedName name="TAXE2">[3]MAIN!$A$674:$IV$679</definedName>
    <definedName name="TEMP" localSheetId="14">#REF!,#REF!</definedName>
    <definedName name="TEMP" localSheetId="10">#REF!,#REF!</definedName>
    <definedName name="TEMP">#REF!,#REF!</definedName>
    <definedName name="TEMP_4">"#REF!,#REF!"</definedName>
    <definedName name="TES" localSheetId="14">#REF!</definedName>
    <definedName name="TES" localSheetId="10">#REF!</definedName>
    <definedName name="TES">#REF!</definedName>
    <definedName name="TES_4">"#REF!"</definedName>
    <definedName name="TES_DATA" localSheetId="14">#REF!</definedName>
    <definedName name="TES_DATA" localSheetId="10">#REF!</definedName>
    <definedName name="TES_DATA">#REF!</definedName>
    <definedName name="TES_LIST" localSheetId="14">#REF!</definedName>
    <definedName name="TES_LIST" localSheetId="10">#REF!</definedName>
    <definedName name="TES_LIST">#REF!</definedName>
    <definedName name="TESList">[20]Лист!$A$220</definedName>
    <definedName name="TESQnt">[20]Лист!$B$221</definedName>
    <definedName name="TEST0" localSheetId="14">#REF!</definedName>
    <definedName name="TEST0" localSheetId="10">#REF!</definedName>
    <definedName name="TEST0">#REF!</definedName>
    <definedName name="TEST1" localSheetId="10">#REF!</definedName>
    <definedName name="TEST1" localSheetId="12">#REF!</definedName>
    <definedName name="TEST1">#REF!</definedName>
    <definedName name="TEST2" localSheetId="14">#REF!,#REF!</definedName>
    <definedName name="TEST2" localSheetId="10">#REF!,#REF!</definedName>
    <definedName name="TEST2" localSheetId="12">#REF!</definedName>
    <definedName name="TEST2">#REF!,#REF!</definedName>
    <definedName name="TEST3" localSheetId="10">#REF!</definedName>
    <definedName name="TEST3" localSheetId="12">#REF!</definedName>
    <definedName name="TEST3">#REF!</definedName>
    <definedName name="TESTHKEY" localSheetId="14">#REF!</definedName>
    <definedName name="TESTHKEY" localSheetId="10">#REF!</definedName>
    <definedName name="TESTHKEY" localSheetId="12">#REF!</definedName>
    <definedName name="TESTHKEY">#REF!</definedName>
    <definedName name="TESTKEYS" localSheetId="14">#REF!</definedName>
    <definedName name="TESTKEYS" localSheetId="10">#REF!</definedName>
    <definedName name="TESTKEYS" localSheetId="12">#REF!</definedName>
    <definedName name="TESTKEYS">#REF!</definedName>
    <definedName name="TESTVKEY" localSheetId="14">#REF!</definedName>
    <definedName name="TESTVKEY" localSheetId="10">#REF!</definedName>
    <definedName name="TESTVKEY" localSheetId="12">#REF!</definedName>
    <definedName name="TESTVKEY">#REF!</definedName>
    <definedName name="teyietuow" localSheetId="14">[16]!teyietuow</definedName>
    <definedName name="teyietuow">[17]!teyietuow</definedName>
    <definedName name="TOTWC" localSheetId="14">[12]MAIN!$C$1341</definedName>
    <definedName name="TOTWC">[3]MAIN!$C$1341</definedName>
    <definedName name="TP2.1_Protect" localSheetId="14">'[42]P2.1'!$F$28:$G$37,'[42]P2.1'!$F$40:$G$43,'[42]P2.1'!$F$7:$G$26</definedName>
    <definedName name="TP2.1_Protect">'[53]P2.1'!$F$28:$G$37,'[53]P2.1'!$F$40:$G$43,'[53]P2.1'!$F$7:$G$26</definedName>
    <definedName name="TP2_1_Data">'[56]P2.1'!$F$7:$J$26,'[56]P2.1'!$H$27:$J$44,'[56]P2.1'!$F$40:$G$43,'[56]P2.1'!$F$28:$G$37</definedName>
    <definedName name="TP2_2_Data">'[56]P2.2'!$H$7:$J$51,'[56]P2.2'!$F$7:$G$47</definedName>
    <definedName name="TPER_Data">[56]перекрестка!$F$13:$G$24,[56]перекрестка!$H$20:$H$24,[56]перекрестка!$H$14:$H$18,[56]перекрестка!$J$13:$J$24,[56]перекрестка!$K$20:$K$24,[56]перекрестка!$K$14:$K$18,[56]перекрестка!$J$26:$K$30,[56]перекрестка!$N$13:$N$24,[56]перекрестка!$F$26:$H$30,[56]перекрестка!$F$32:$H$36,[56]перекрестка!$J$32:$K$36,[56]перекрестка!$N$32:$N$36,[56]перекрестка!$N$26:$N$30,[56]перекрестка!$F$38:$H$42,[56]перекрестка!$J$38:$K$42,[56]перекрестка!$N$38:$N$42,[56]перекрестка!$F$44:$H$48,[56]перекрестка!$J$44:$K$48,[56]перекрестка!$N$44:$N$48</definedName>
    <definedName name="TTT" localSheetId="14">#REF!</definedName>
    <definedName name="TTT" localSheetId="10">#REF!</definedName>
    <definedName name="TTT">#REF!</definedName>
    <definedName name="TUList">[20]Лист!$A$210</definedName>
    <definedName name="TUQnt">[20]Лист!$B$211</definedName>
    <definedName name="ty" localSheetId="10">[31]FES!#REF!</definedName>
    <definedName name="ty" localSheetId="12">[31]FES!#REF!</definedName>
    <definedName name="ty">[31]FES!#REF!</definedName>
    <definedName name="tпв" localSheetId="14">[38]Лист1!#REF!</definedName>
    <definedName name="tпв" localSheetId="10">[39]Лист1!#REF!</definedName>
    <definedName name="tпв" localSheetId="12">[39]Лист1!#REF!</definedName>
    <definedName name="tпв">[39]Лист1!#REF!</definedName>
    <definedName name="uka" localSheetId="12">[6]!uka</definedName>
    <definedName name="uka">#N/A</definedName>
    <definedName name="upr" localSheetId="14">#N/A</definedName>
    <definedName name="upr" localSheetId="10">'Омская область до 01.12.'!upr</definedName>
    <definedName name="upr">[4]!upr</definedName>
    <definedName name="upr_4">"'рт-передача'!upr"</definedName>
    <definedName name="USE" localSheetId="14">#REF!</definedName>
    <definedName name="USE" localSheetId="10">#REF!</definedName>
    <definedName name="USE">#REF!</definedName>
    <definedName name="USED" localSheetId="14">#REF!</definedName>
    <definedName name="USED" localSheetId="10">#REF!</definedName>
    <definedName name="USED">#REF!</definedName>
    <definedName name="ůůů" localSheetId="14">#N/A</definedName>
    <definedName name="ůůů" localSheetId="10">'Омская область до 01.12.'!ůůů</definedName>
    <definedName name="ůůů">[4]!ůůů</definedName>
    <definedName name="ůůů_4">"'рт-передача'!ůůů"</definedName>
    <definedName name="v" localSheetId="10">'Омская область до 01.12.'!v</definedName>
    <definedName name="v">[4]!v</definedName>
    <definedName name="VAT" localSheetId="14">[12]MAIN!$F$597</definedName>
    <definedName name="VAT">[3]MAIN!$F$597</definedName>
    <definedName name="VDOC" localSheetId="14">#REF!</definedName>
    <definedName name="VDOC" localSheetId="10">#REF!</definedName>
    <definedName name="VDOC">#REF!</definedName>
    <definedName name="VDOC_4">"#REF!"</definedName>
    <definedName name="VV" localSheetId="14">#N/A</definedName>
    <definedName name="VV" localSheetId="10">'Омская область до 01.12.'!VV</definedName>
    <definedName name="VV">[4]!VV</definedName>
    <definedName name="VV_4">"'рт-передача'!vv"</definedName>
    <definedName name="vvv" localSheetId="10">'Омская область до 01.12.'!vvv</definedName>
    <definedName name="vvv">[4]!vvv</definedName>
    <definedName name="vvvvvv" localSheetId="10">'Омская область до 01.12.'!vvvvvv</definedName>
    <definedName name="vvvvvv">[4]!vvvvvv</definedName>
    <definedName name="vvvvvvvv" localSheetId="10">'Омская область до 01.12.'!vvvvvvvv</definedName>
    <definedName name="vvvvvvvv">[4]!vvvvvvvv</definedName>
    <definedName name="vvvvvvvvv" localSheetId="10">'Омская область до 01.12.'!vvvvvvvvv</definedName>
    <definedName name="vvvvvvvvv">[4]!vvvvvvvvv</definedName>
    <definedName name="vvvvvvvvvvvvv" localSheetId="10">'Омская область до 01.12.'!vvvvvvvvvvvvv</definedName>
    <definedName name="vvvvvvvvvvvvv">[4]!vvvvvvvvvvvvv</definedName>
    <definedName name="vvvvvvvvvvvvvv" localSheetId="10">'Омская область до 01.12.'!vvvvvvvvvvvvvv</definedName>
    <definedName name="vvvvvvvvvvvvvv">[4]!vvvvvvvvvvvvvv</definedName>
    <definedName name="vvvvvvvvvvvvvvvvv" localSheetId="10">'Омская область до 01.12.'!vvvvvvvvvvvvvvvvv</definedName>
    <definedName name="vvvvvvvvvvvvvvvvv">[4]!vvvvvvvvvvvvvvvvv</definedName>
    <definedName name="w">[77]!w</definedName>
    <definedName name="we" localSheetId="14">#N/A</definedName>
    <definedName name="we" localSheetId="10">'Омская область до 01.12.'!we</definedName>
    <definedName name="we">[4]!we</definedName>
    <definedName name="we_4">"'рт-передача'!we"</definedName>
    <definedName name="wrn.ррр." localSheetId="14" hidden="1">{#N/A,#N/A,FALSE,"Уравнения"}</definedName>
    <definedName name="wrn.ррр." localSheetId="10" hidden="1">{#N/A,#N/A,FALSE,"Уравнения"}</definedName>
    <definedName name="wrn.ррр." localSheetId="12" hidden="1">{#N/A,#N/A,FALSE,"Уравнения"}</definedName>
    <definedName name="wrn.ррр." hidden="1">{#N/A,#N/A,FALSE,"Уравнения"}</definedName>
    <definedName name="wrn.Сравнение._.с._.отраслями." localSheetId="14" hidden="1">{#N/A,#N/A,TRUE,"Лист1";#N/A,#N/A,TRUE,"Лист2";#N/A,#N/A,TRUE,"Лист3"}</definedName>
    <definedName name="wrn.Сравнение._.с._.отраслями." localSheetId="10" hidden="1">{#N/A,#N/A,TRUE,"Лист1";#N/A,#N/A,TRUE,"Лист2";#N/A,#N/A,TRUE,"Лист3"}</definedName>
    <definedName name="wrn.Сравнение._.с._.отраслями." localSheetId="12" hidden="1">{#N/A,#N/A,TRUE,"Лист1";#N/A,#N/A,TRUE,"Лист2";#N/A,#N/A,TRUE,"Лист3"}</definedName>
    <definedName name="wrn.Сравнение._.с._.отраслями." hidden="1">{#N/A,#N/A,TRUE,"Лист1";#N/A,#N/A,TRUE,"Лист2";#N/A,#N/A,TRUE,"Лист3"}</definedName>
    <definedName name="ww">[78]!ww</definedName>
    <definedName name="www" localSheetId="10">'Омская область до 01.12.'!www</definedName>
    <definedName name="www">[4]!www</definedName>
    <definedName name="wwww" localSheetId="10">'Омская область до 01.12.'!wwww</definedName>
    <definedName name="wwww">[4]!wwww</definedName>
    <definedName name="wwwwww" localSheetId="10">'Омская область до 01.12.'!wwwwww</definedName>
    <definedName name="wwwwww">[4]!wwwwww</definedName>
    <definedName name="wwwwwww" localSheetId="10">'Омская область до 01.12.'!wwwwwww</definedName>
    <definedName name="wwwwwww">[4]!wwwwwww</definedName>
    <definedName name="wwwwwwww" localSheetId="10">'Омская область до 01.12.'!wwwwwwww</definedName>
    <definedName name="wwwwwwww">[4]!wwwwwwww</definedName>
    <definedName name="wwwwwwwwww" localSheetId="10">'Омская область до 01.12.'!wwwwwwwwww</definedName>
    <definedName name="wwwwwwwwww">[4]!wwwwwwwwww</definedName>
    <definedName name="wwwwwwwwwww" localSheetId="10">'Омская область до 01.12.'!wwwwwwwwwww</definedName>
    <definedName name="wwwwwwwwwww">[4]!wwwwwwwwwww</definedName>
    <definedName name="wwwwwwwwwwww" localSheetId="10">'Омская область до 01.12.'!wwwwwwwwwwww</definedName>
    <definedName name="wwwwwwwwwwww">[4]!wwwwwwwwwwww</definedName>
    <definedName name="wwwwwwwwwwwww" localSheetId="10">'Омская область до 01.12.'!wwwwwwwwwwwww</definedName>
    <definedName name="wwwwwwwwwwwww">[4]!wwwwwwwwwwwww</definedName>
    <definedName name="xcb" localSheetId="14">[16]!xcb</definedName>
    <definedName name="xcb">[17]!xcb</definedName>
    <definedName name="xvzxv" localSheetId="14">[16]!xvzxv</definedName>
    <definedName name="xvzxv">[17]!xvzxv</definedName>
    <definedName name="YEAR" localSheetId="14">#REF!</definedName>
    <definedName name="YEAR" localSheetId="10">#REF!</definedName>
    <definedName name="YEAR">#REF!</definedName>
    <definedName name="YEAR_4">"#REF!"</definedName>
    <definedName name="yuoryor" localSheetId="14">[16]!yuoryor</definedName>
    <definedName name="yuoryor">[17]!yuoryor</definedName>
    <definedName name="zcb" localSheetId="14">[16]!zcb</definedName>
    <definedName name="zcb">[17]!zcb</definedName>
    <definedName name="ZERO" localSheetId="14">#REF!</definedName>
    <definedName name="ZERO" localSheetId="10">#REF!</definedName>
    <definedName name="ZERO">#REF!</definedName>
    <definedName name="zg" localSheetId="14">[16]!zg</definedName>
    <definedName name="zg">[17]!zg</definedName>
    <definedName name="zoja">#N/A</definedName>
    <definedName name="zxva" localSheetId="14">[16]!zxva</definedName>
    <definedName name="zxva">[17]!zxva</definedName>
    <definedName name="zxvzxvzxv" localSheetId="14">[16]!zxvzxvzxv</definedName>
    <definedName name="zxvzxvzxv">[17]!zxvzxvzxv</definedName>
    <definedName name="а" localSheetId="14">[20]Уравнения!$B$5</definedName>
    <definedName name="а">[22]Уравнения!$B$5</definedName>
    <definedName name="а1" localSheetId="14">#REF!</definedName>
    <definedName name="а1" localSheetId="10">#REF!</definedName>
    <definedName name="А1" localSheetId="12">#REF!</definedName>
    <definedName name="а1">#REF!</definedName>
    <definedName name="А77">[79]Рейтинг!$A$14</definedName>
    <definedName name="А8" localSheetId="14">#REF!</definedName>
    <definedName name="А8" localSheetId="10">#REF!</definedName>
    <definedName name="А8">#REF!</definedName>
    <definedName name="А9" localSheetId="14">#REF!</definedName>
    <definedName name="А9" localSheetId="10">#REF!</definedName>
    <definedName name="А9" localSheetId="12">#REF!</definedName>
    <definedName name="А9">#REF!</definedName>
    <definedName name="аа" localSheetId="14">#N/A</definedName>
    <definedName name="аа" localSheetId="10">'Омская область до 01.12.'!аа</definedName>
    <definedName name="аа">[4]!аа</definedName>
    <definedName name="аа_4">"'рт-передача'!аа"</definedName>
    <definedName name="АААААААА" localSheetId="14">[16]!АААААААА</definedName>
    <definedName name="АААААААА" localSheetId="10">'Омская область до 01.12.'!АААААААА</definedName>
    <definedName name="АААААААА" localSheetId="12">[17]!АААААААА</definedName>
    <definedName name="АААААААА">[4]!АААААААА</definedName>
    <definedName name="АААААААА_4">"'рт-передача'!аааааааа"</definedName>
    <definedName name="ав" localSheetId="14">#N/A</definedName>
    <definedName name="ав" localSheetId="10">'Омская область до 01.12.'!ав</definedName>
    <definedName name="ав">[4]!ав</definedName>
    <definedName name="ав_4">"'рт-передача'!ав"</definedName>
    <definedName name="авг" localSheetId="14">#REF!</definedName>
    <definedName name="авг" localSheetId="10">#REF!</definedName>
    <definedName name="авг">#REF!</definedName>
    <definedName name="авг2" localSheetId="14">#REF!</definedName>
    <definedName name="авг2" localSheetId="10">#REF!</definedName>
    <definedName name="авг2">#REF!</definedName>
    <definedName name="аи">'[80]ИТ-бюджет'!$L$5:$L$99</definedName>
    <definedName name="аотр">'[81]ИТ-бюджет'!$L$5:$L$99</definedName>
    <definedName name="ап" localSheetId="14">[16]!ап</definedName>
    <definedName name="ап" localSheetId="10">'Омская область до 01.12.'!ап</definedName>
    <definedName name="ап" localSheetId="12">[17]!ап</definedName>
    <definedName name="ап">[4]!ап</definedName>
    <definedName name="ап_4">"'рт-передача'!ап"</definedName>
    <definedName name="апвар" localSheetId="14">[16]!апвар</definedName>
    <definedName name="апвар">[17]!апвар</definedName>
    <definedName name="апир">'[82]ИТ-бюджет'!$L$5:$L$99</definedName>
    <definedName name="апр" localSheetId="14">#REF!</definedName>
    <definedName name="апр" localSheetId="10">#REF!</definedName>
    <definedName name="апр">#REF!</definedName>
    <definedName name="апр2" localSheetId="14">#REF!</definedName>
    <definedName name="апр2" localSheetId="10">#REF!</definedName>
    <definedName name="апр2">#REF!</definedName>
    <definedName name="АТП" localSheetId="14">#REF!</definedName>
    <definedName name="АТП" localSheetId="10">#REF!</definedName>
    <definedName name="АТП">#REF!</definedName>
    <definedName name="ау">'[83]ИТ-бюджет'!$L$5:$L$99</definedName>
    <definedName name="аяыпамыпмипи" localSheetId="14">#N/A</definedName>
    <definedName name="аяыпамыпмипи" localSheetId="10">'Омская область до 01.12.'!аяыпамыпмипи</definedName>
    <definedName name="аяыпамыпмипи">[4]!аяыпамыпмипи</definedName>
    <definedName name="аяыпамыпмипи_4">"'рт-передача'!аяыпамыпмипи"</definedName>
    <definedName name="б" localSheetId="14">[16]!б</definedName>
    <definedName name="б">[17]!б</definedName>
    <definedName name="Б8" localSheetId="10">[2]FES!#REF!</definedName>
    <definedName name="Б8">[2]FES!#REF!</definedName>
    <definedName name="база">[84]SHPZ!$A$1:$BC$4313</definedName>
    <definedName name="_xlnm.Database" localSheetId="14">#REF!</definedName>
    <definedName name="_xlnm.Database" localSheetId="10">#REF!</definedName>
    <definedName name="_xlnm.Database" localSheetId="12">#REF!</definedName>
    <definedName name="_xlnm.Database">#REF!</definedName>
    <definedName name="Базовые" localSheetId="14">'[84]Производство электроэнергии'!$A$95</definedName>
    <definedName name="Базовые">'[85]Производство электроэнергии'!$A$95</definedName>
    <definedName name="БазовыйПериод" localSheetId="14">[86]Заголовок!$B$15</definedName>
    <definedName name="БазовыйПериод">[87]Заголовок!$B$15</definedName>
    <definedName name="бб" localSheetId="14">#N/A</definedName>
    <definedName name="бб" localSheetId="10">'Омская область до 01.12.'!бб</definedName>
    <definedName name="бб">[4]!бб</definedName>
    <definedName name="бб_4">"'рт-передача'!бб"</definedName>
    <definedName name="БС" localSheetId="14">[88]Справочники!$A$4:$A$6</definedName>
    <definedName name="БС" localSheetId="12">[86]Справочники!$A$4:$A$6</definedName>
    <definedName name="БС">[89]Справочники!$A$4:$A$6</definedName>
    <definedName name="БЭ" localSheetId="10">#REF!</definedName>
    <definedName name="БЭ" localSheetId="12">#REF!</definedName>
    <definedName name="БЭ">#REF!</definedName>
    <definedName name="БЭ2" localSheetId="10">#REF!</definedName>
    <definedName name="БЭ2" localSheetId="12">#REF!</definedName>
    <definedName name="БЭ2">#REF!</definedName>
    <definedName name="БЭ3" localSheetId="10">#REF!</definedName>
    <definedName name="БЭ3" localSheetId="12">#REF!</definedName>
    <definedName name="БЭ3">#REF!</definedName>
    <definedName name="БЭ4" localSheetId="10">#REF!</definedName>
    <definedName name="БЭ4" localSheetId="12">#REF!</definedName>
    <definedName name="БЭ4">#REF!</definedName>
    <definedName name="БЭ5" localSheetId="10">#REF!</definedName>
    <definedName name="БЭ5" localSheetId="12">#REF!</definedName>
    <definedName name="БЭ5">#REF!</definedName>
    <definedName name="БЭ6" localSheetId="10">#REF!</definedName>
    <definedName name="БЭ6" localSheetId="12">#REF!</definedName>
    <definedName name="БЭ6">#REF!</definedName>
    <definedName name="БЭ7" localSheetId="10">#REF!</definedName>
    <definedName name="БЭ7" localSheetId="12">#REF!</definedName>
    <definedName name="БЭ7">#REF!</definedName>
    <definedName name="Бюджетные_электроэнергии" localSheetId="14">'[84]Производство электроэнергии'!$A$111</definedName>
    <definedName name="Бюджетные_электроэнергии">'[85]Производство электроэнергии'!$A$111</definedName>
    <definedName name="в" localSheetId="14">[90]!Выборка_БА_ЖД</definedName>
    <definedName name="в" localSheetId="10">'Омская область до 01.12.'!в</definedName>
    <definedName name="в" localSheetId="12">[90]!Выборка_БА_ЖД</definedName>
    <definedName name="в">[4]!в</definedName>
    <definedName name="в_4">"'рт-передача'!в"</definedName>
    <definedName name="в23ё" localSheetId="14">[16]!в23ё</definedName>
    <definedName name="в23ё" localSheetId="10">[23]!в23ё</definedName>
    <definedName name="в23ё" localSheetId="12">[24]!в23ё</definedName>
    <definedName name="в23ё">[23]!в23ё</definedName>
    <definedName name="в23ё_4">"'рт-передача'!в23ё"</definedName>
    <definedName name="в23е1" localSheetId="10">'Омская область до 01.12.'!в23е1</definedName>
    <definedName name="в23е1">[4]!в23е1</definedName>
    <definedName name="ва" localSheetId="14">[16]!ва</definedName>
    <definedName name="ва" localSheetId="10">#REF!</definedName>
    <definedName name="ва" localSheetId="12">[17]!ва</definedName>
    <definedName name="ва">#REF!</definedName>
    <definedName name="вамвапм">'[91]ИТ-бюджет'!$L$5:$L$98</definedName>
    <definedName name="вап" localSheetId="14">#N/A</definedName>
    <definedName name="вап" localSheetId="10">'Омская область до 01.12.'!вап</definedName>
    <definedName name="вап">[4]!вап</definedName>
    <definedName name="вап_4">"'рт-передача'!вап"</definedName>
    <definedName name="Вар.их" localSheetId="14">#N/A</definedName>
    <definedName name="Вар.их" localSheetId="10">'Омская область до 01.12.'!Вар.их</definedName>
    <definedName name="Вар.их">[4]!Вар.их</definedName>
    <definedName name="Вар.их_4">"'рт-передача'!вар.их"</definedName>
    <definedName name="Вар.КАЛМЭ" localSheetId="14">#N/A</definedName>
    <definedName name="Вар.КАЛМЭ" localSheetId="10">'Омская область до 01.12.'!Вар.КАЛМЭ</definedName>
    <definedName name="Вар.КАЛМЭ">[4]!Вар.КАЛМЭ</definedName>
    <definedName name="Вар.КАЛМЭ_4">"'рт-передача'!вар.калмэ"</definedName>
    <definedName name="вв" localSheetId="14">[16]!вв</definedName>
    <definedName name="вв" localSheetId="10">[23]!вв</definedName>
    <definedName name="вв" localSheetId="12">[24]!вв</definedName>
    <definedName name="вв">[23]!вв</definedName>
    <definedName name="вв_4">"'рт-передача'!вв"</definedName>
    <definedName name="вв1" localSheetId="10">'Омская область до 01.12.'!вв1</definedName>
    <definedName name="вв1">[4]!вв1</definedName>
    <definedName name="вв110" localSheetId="10">'[92]ПС рек'!#REF!</definedName>
    <definedName name="вв110" localSheetId="12">'[92]ПС рек'!#REF!</definedName>
    <definedName name="вв110">'[92]ПС рек'!#REF!</definedName>
    <definedName name="вв20" localSheetId="10">'[92]ПС рек'!#REF!</definedName>
    <definedName name="вв20" localSheetId="12">'[92]ПС рек'!#REF!</definedName>
    <definedName name="вв20">'[92]ПС рек'!#REF!</definedName>
    <definedName name="вв220" localSheetId="10">'[92]ПС рек'!#REF!</definedName>
    <definedName name="вв220" localSheetId="12">'[92]ПС рек'!#REF!</definedName>
    <definedName name="вв220">'[92]ПС рек'!#REF!</definedName>
    <definedName name="вв330" localSheetId="10">'[92]ПС рек'!#REF!</definedName>
    <definedName name="вв330">'[92]ПС рек'!#REF!</definedName>
    <definedName name="вв35" localSheetId="10">'[92]ПС рек'!#REF!</definedName>
    <definedName name="вв35">'[92]ПС рек'!#REF!</definedName>
    <definedName name="вв500" localSheetId="10">'[92]ПС рек'!#REF!</definedName>
    <definedName name="вв500">'[92]ПС рек'!#REF!</definedName>
    <definedName name="вв750" localSheetId="10">'[92]ПС рек'!#REF!</definedName>
    <definedName name="вв750">'[92]ПС рек'!#REF!</definedName>
    <definedName name="Вид_Бизнеса" localSheetId="10">[93]t_настройки!#REF!</definedName>
    <definedName name="Вид_Бизнеса">[93]t_настройки!#REF!</definedName>
    <definedName name="Виды_деятельности">[94]t_настройки!$I$43:$I$61</definedName>
    <definedName name="витт" localSheetId="14" hidden="1">{#N/A,#N/A,TRUE,"Лист1";#N/A,#N/A,TRUE,"Лист2";#N/A,#N/A,TRUE,"Лист3"}</definedName>
    <definedName name="витт" localSheetId="10" hidden="1">{#N/A,#N/A,TRUE,"Лист1";#N/A,#N/A,TRUE,"Лист2";#N/A,#N/A,TRUE,"Лист3"}</definedName>
    <definedName name="витт" hidden="1">{#N/A,#N/A,TRUE,"Лист1";#N/A,#N/A,TRUE,"Лист2";#N/A,#N/A,TRUE,"Лист3"}</definedName>
    <definedName name="ВЛТРАССА" localSheetId="10">'[92]ЛЭП нов'!#REF!</definedName>
    <definedName name="ВЛТРАССА" localSheetId="12">'[92]ЛЭП нов'!#REF!</definedName>
    <definedName name="ВЛТРАССА">'[92]ЛЭП нов'!#REF!</definedName>
    <definedName name="вм" localSheetId="14">#N/A</definedName>
    <definedName name="вм" localSheetId="10">'Омская область до 01.12.'!вм</definedName>
    <definedName name="вм">[4]!вм</definedName>
    <definedName name="вм_4">"'рт-передача'!вм"</definedName>
    <definedName name="вмивртвр" localSheetId="14">#N/A</definedName>
    <definedName name="вмивртвр" localSheetId="10">'Омская область до 01.12.'!вмивртвр</definedName>
    <definedName name="вмивртвр">[4]!вмивртвр</definedName>
    <definedName name="вмивртвр_4">"'рт-передача'!вмивртвр"</definedName>
    <definedName name="вн20" localSheetId="10">'[92]ПС рек'!#REF!</definedName>
    <definedName name="вн20" localSheetId="12">'[92]ПС рек'!#REF!</definedName>
    <definedName name="вн20">'[92]ПС рек'!#REF!</definedName>
    <definedName name="Волгоградэнерго" localSheetId="14">#REF!</definedName>
    <definedName name="Волгоградэнерго" localSheetId="10">#REF!</definedName>
    <definedName name="Волгоградэнерго" localSheetId="12">#REF!</definedName>
    <definedName name="Волгоградэнерго">#REF!</definedName>
    <definedName name="восемь" localSheetId="14">#REF!</definedName>
    <definedName name="восемь" localSheetId="10">#REF!</definedName>
    <definedName name="восемь">#REF!</definedName>
    <definedName name="вп">'[91]ИТ-бюджет'!$L$5:$L$98</definedName>
    <definedName name="впаавп" localSheetId="14">#REF!</definedName>
    <definedName name="впаавп" localSheetId="10">#REF!</definedName>
    <definedName name="впаавп">#REF!</definedName>
    <definedName name="впарп">'[95]ИТ-бюджет'!$L$5:$L$99</definedName>
    <definedName name="вптыаи" localSheetId="14">[16]!вптыаи</definedName>
    <definedName name="вптыаи">[17]!вптыаи</definedName>
    <definedName name="вртт" localSheetId="14">#N/A</definedName>
    <definedName name="вртт" localSheetId="10">'Омская область до 01.12.'!вртт</definedName>
    <definedName name="вртт">[4]!вртт</definedName>
    <definedName name="вртт_4">"'рт-передача'!вртт"</definedName>
    <definedName name="вс">[96]расшифровка!#REF!</definedName>
    <definedName name="всего" localSheetId="10">'[92]ПС рек'!#REF!</definedName>
    <definedName name="всего" localSheetId="12">'[92]ПС рек'!#REF!</definedName>
    <definedName name="всего">'[92]ПС рек'!#REF!</definedName>
    <definedName name="ВТОП" localSheetId="14">#REF!</definedName>
    <definedName name="ВТОП" localSheetId="10">#REF!</definedName>
    <definedName name="ВТОП">#REF!</definedName>
    <definedName name="ВТОП_4">"#REF!"</definedName>
    <definedName name="второй" localSheetId="14">#REF!</definedName>
    <definedName name="второй" localSheetId="10">#REF!</definedName>
    <definedName name="второй" localSheetId="12">#REF!</definedName>
    <definedName name="второй">#REF!</definedName>
    <definedName name="вуув" localSheetId="14" hidden="1">{#N/A,#N/A,TRUE,"Лист1";#N/A,#N/A,TRUE,"Лист2";#N/A,#N/A,TRUE,"Лист3"}</definedName>
    <definedName name="вуув" localSheetId="10" hidden="1">{#N/A,#N/A,TRUE,"Лист1";#N/A,#N/A,TRUE,"Лист2";#N/A,#N/A,TRUE,"Лист3"}</definedName>
    <definedName name="вуув" localSheetId="12" hidden="1">{#N/A,#N/A,TRUE,"Лист1";#N/A,#N/A,TRUE,"Лист2";#N/A,#N/A,TRUE,"Лист3"}</definedName>
    <definedName name="вуув" hidden="1">{#N/A,#N/A,TRUE,"Лист1";#N/A,#N/A,TRUE,"Лист2";#N/A,#N/A,TRUE,"Лист3"}</definedName>
    <definedName name="выап" localSheetId="14" hidden="1">#REF!</definedName>
    <definedName name="выап" localSheetId="10" hidden="1">#REF!</definedName>
    <definedName name="выап" hidden="1">#REF!</definedName>
    <definedName name="Выборка_АМТА" localSheetId="14">[97]!Выборка_АМТА</definedName>
    <definedName name="Выборка_АМТА">[98]!Выборка_АМТА</definedName>
    <definedName name="Выборка_БА_ЖД" localSheetId="14">[97]!Выборка_БА_ЖД</definedName>
    <definedName name="Выборка_БА_ЖД">[98]!Выборка_БА_ЖД</definedName>
    <definedName name="Выборка_ВСЖД" localSheetId="14">[97]!Выборка_ВСЖД</definedName>
    <definedName name="Выборка_ВСЖД">[98]!Выборка_ВСЖД</definedName>
    <definedName name="Выборка_ЛВРЗ" localSheetId="14">[97]!Выборка_ЛВРЗ</definedName>
    <definedName name="Выборка_ЛВРЗ">[98]!Выборка_ЛВРЗ</definedName>
    <definedName name="Выборка_Ливона" localSheetId="14">[97]!Выборка_Ливона</definedName>
    <definedName name="Выборка_Ливона">[98]!Выборка_Ливона</definedName>
    <definedName name="Выборка_мяспром" localSheetId="14">[97]!Выборка_мяспром</definedName>
    <definedName name="Выборка_мяспром">[98]!Выборка_мяспром</definedName>
    <definedName name="Выборка_ТАЦИ" localSheetId="14">[97]!Выборка_ТАЦИ</definedName>
    <definedName name="Выборка_ТАЦИ">[98]!Выборка_ТАЦИ</definedName>
    <definedName name="Выборка_Тимцем" localSheetId="14">[97]!Выборка_Тимцем</definedName>
    <definedName name="Выборка_Тимцем">[98]!Выборка_Тимцем</definedName>
    <definedName name="выработка" localSheetId="14">[20]Уравнения!$B$3</definedName>
    <definedName name="выработка">[22]Уравнения!$B$3</definedName>
    <definedName name="выработка_ТЭЦ1" localSheetId="14">[20]расчетный!$B$8</definedName>
    <definedName name="выработка_ТЭЦ1">[22]расчетный!$B$8</definedName>
    <definedName name="выручка" localSheetId="10">'Омская область до 01.12.'!выручка</definedName>
    <definedName name="выручка">[4]!выручка</definedName>
    <definedName name="гггр" localSheetId="12">[6]!гггр</definedName>
    <definedName name="гггр">#N/A</definedName>
    <definedName name="гнлзщ" localSheetId="14">#N/A</definedName>
    <definedName name="гнлзщ" localSheetId="10">'Омская область до 01.12.'!гнлзщ</definedName>
    <definedName name="гнлзщ">[4]!гнлзщ</definedName>
    <definedName name="гнлзщ_4">"'рт-передача'!гнлзщ"</definedName>
    <definedName name="Год">[94]t_настройки!$I$8:$I$20</definedName>
    <definedName name="Год_выбрано">[94]t_настройки!$I$81</definedName>
    <definedName name="Год_Выбрано_Название">[94]t_настройки!$J$75</definedName>
    <definedName name="График_1_параметр">[94]t_настройки!$I$94:$I$101</definedName>
    <definedName name="График_3_параметр">[94]t_настройки!$I$104:$I$105</definedName>
    <definedName name="грприрцфв00ав98" localSheetId="14" hidden="1">{#N/A,#N/A,TRUE,"Лист1";#N/A,#N/A,TRUE,"Лист2";#N/A,#N/A,TRUE,"Лист3"}</definedName>
    <definedName name="грприрцфв00ав98" localSheetId="10" hidden="1">{#N/A,#N/A,TRUE,"Лист1";#N/A,#N/A,TRUE,"Лист2";#N/A,#N/A,TRUE,"Лист3"}</definedName>
    <definedName name="грприрцфв00ав98" localSheetId="12" hidden="1">{#N/A,#N/A,TRUE,"Лист1";#N/A,#N/A,TRUE,"Лист2";#N/A,#N/A,TRUE,"Лист3"}</definedName>
    <definedName name="грприрцфв00ав98" hidden="1">{#N/A,#N/A,TRUE,"Лист1";#N/A,#N/A,TRUE,"Лист2";#N/A,#N/A,TRUE,"Лист3"}</definedName>
    <definedName name="грфинцкавг98Х" localSheetId="14" hidden="1">{#N/A,#N/A,TRUE,"Лист1";#N/A,#N/A,TRUE,"Лист2";#N/A,#N/A,TRUE,"Лист3"}</definedName>
    <definedName name="грфинцкавг98Х" localSheetId="10" hidden="1">{#N/A,#N/A,TRUE,"Лист1";#N/A,#N/A,TRUE,"Лист2";#N/A,#N/A,TRUE,"Лист3"}</definedName>
    <definedName name="грфинцкавг98Х" localSheetId="12" hidden="1">{#N/A,#N/A,TRUE,"Лист1";#N/A,#N/A,TRUE,"Лист2";#N/A,#N/A,TRUE,"Лист3"}</definedName>
    <definedName name="грфинцкавг98Х" hidden="1">{#N/A,#N/A,TRUE,"Лист1";#N/A,#N/A,TRUE,"Лист2";#N/A,#N/A,TRUE,"Лист3"}</definedName>
    <definedName name="гш" localSheetId="14">#N/A</definedName>
    <definedName name="гш" localSheetId="10">'Омская область до 01.12.'!гш</definedName>
    <definedName name="гш">[4]!гш</definedName>
    <definedName name="гшгш" localSheetId="14" hidden="1">{#N/A,#N/A,TRUE,"Лист1";#N/A,#N/A,TRUE,"Лист2";#N/A,#N/A,TRUE,"Лист3"}</definedName>
    <definedName name="гшгш" localSheetId="10" hidden="1">{#N/A,#N/A,TRUE,"Лист1";#N/A,#N/A,TRUE,"Лист2";#N/A,#N/A,TRUE,"Лист3"}</definedName>
    <definedName name="гшгш" hidden="1">{#N/A,#N/A,TRUE,"Лист1";#N/A,#N/A,TRUE,"Лист2";#N/A,#N/A,TRUE,"Лист3"}</definedName>
    <definedName name="дата" localSheetId="14">[99]даты!#REF!</definedName>
    <definedName name="дата" localSheetId="10">[100]даты!#REF!</definedName>
    <definedName name="дата">[100]даты!#REF!</definedName>
    <definedName name="дд">[6]!дд</definedName>
    <definedName name="ддд" localSheetId="12">[6]!ддд</definedName>
    <definedName name="ддд">#N/A</definedName>
    <definedName name="дек" localSheetId="14">#REF!</definedName>
    <definedName name="дек" localSheetId="10">#REF!</definedName>
    <definedName name="дек">#REF!</definedName>
    <definedName name="дек2" localSheetId="14">#REF!</definedName>
    <definedName name="дек2" localSheetId="10">#REF!</definedName>
    <definedName name="дек2">#REF!</definedName>
    <definedName name="дж" localSheetId="14">#N/A</definedName>
    <definedName name="дж" localSheetId="10">'Омская область до 01.12.'!дж</definedName>
    <definedName name="дж">[4]!дж</definedName>
    <definedName name="дж_4">"'рт-передача'!дж"</definedName>
    <definedName name="ДЗО_Выбрано">[94]t_настройки!$I$78</definedName>
    <definedName name="ДЗО_Выбрано_Название">[94]t_настройки!$I$87</definedName>
    <definedName name="ДиапазонЗащиты" localSheetId="14">#REF!,#REF!,#REF!,#REF!,[16]!P1_ДиапазонЗащиты,[16]!P2_ДиапазонЗащиты,[16]!P3_ДиапазонЗащиты,[16]!P4_ДиапазонЗащиты</definedName>
    <definedName name="ДиапазонЗащиты" localSheetId="10">#REF!,#REF!,#REF!,#REF!,[0]!P1_ДиапазонЗащиты,[0]!P2_ДиапазонЗащиты,[0]!P3_ДиапазонЗащиты,[0]!P4_ДиапазонЗащиты</definedName>
    <definedName name="ДиапазонЗащиты" localSheetId="12">#REF!,#REF!,#REF!,#REF!,[17]!P1_ДиапазонЗащиты,[17]!P2_ДиапазонЗащиты,[17]!P3_ДиапазонЗащиты,[17]!P4_ДиапазонЗащиты</definedName>
    <definedName name="ДиапазонЗащиты">#REF!,#REF!,#REF!,#REF!,[4]!P1_ДиапазонЗащиты,[4]!P2_ДиапазонЗащиты,[4]!P3_ДиапазонЗащиты,[4]!P4_ДиапазонЗащиты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14">#REF!</definedName>
    <definedName name="Дисконт" localSheetId="10">#REF!</definedName>
    <definedName name="Дисконт">#REF!</definedName>
    <definedName name="длт_З_пот" localSheetId="10">#REF!</definedName>
    <definedName name="длт_З_пот" localSheetId="12">#REF!</definedName>
    <definedName name="длт_З_пот">#REF!</definedName>
    <definedName name="длт_Знн_сн2" localSheetId="10">#REF!</definedName>
    <definedName name="длт_Знн_сн2" localSheetId="12">#REF!</definedName>
    <definedName name="длт_Знн_сн2">#REF!</definedName>
    <definedName name="длт_Зсн1_вн" localSheetId="10">#REF!</definedName>
    <definedName name="длт_Зсн1_вн" localSheetId="12">#REF!</definedName>
    <definedName name="длт_Зсн1_вн">#REF!</definedName>
    <definedName name="длт_НВВнн_сн2" localSheetId="10">#REF!</definedName>
    <definedName name="длт_НВВнн_сн2" localSheetId="12">#REF!</definedName>
    <definedName name="длт_НВВнн_сн2">#REF!</definedName>
    <definedName name="длт_НВВсн_вн" localSheetId="10">#REF!</definedName>
    <definedName name="длт_НВВсн_вн" localSheetId="12">#REF!</definedName>
    <definedName name="длт_НВВсн_вн">#REF!</definedName>
    <definedName name="длт_НВВсн1_вн" localSheetId="10">#REF!</definedName>
    <definedName name="длт_НВВсн1_вн" localSheetId="12">#REF!</definedName>
    <definedName name="длт_НВВсн1_вн">#REF!</definedName>
    <definedName name="длт_НВВсн2_вн" localSheetId="10">#REF!</definedName>
    <definedName name="длт_НВВсн2_вн" localSheetId="12">#REF!</definedName>
    <definedName name="длт_НВВсн2_вн">#REF!</definedName>
    <definedName name="длт_НВВсн2_сн1" localSheetId="10">#REF!</definedName>
    <definedName name="длт_НВВсн2_сн1" localSheetId="12">#REF!</definedName>
    <definedName name="длт_НВВсн2_сн1">#REF!</definedName>
    <definedName name="доли1">'[101]эл ст'!$A$368:$IV$368</definedName>
    <definedName name="доля_проч_ф" localSheetId="14">#REF!</definedName>
    <definedName name="доля_проч_ф" localSheetId="10">#REF!</definedName>
    <definedName name="доля_проч_ф" localSheetId="12">#REF!</definedName>
    <definedName name="доля_проч_ф">#REF!</definedName>
    <definedName name="доля_прочая" localSheetId="14">#REF!</definedName>
    <definedName name="доля_прочая" localSheetId="10">#REF!</definedName>
    <definedName name="доля_прочая" localSheetId="12">#REF!</definedName>
    <definedName name="доля_прочая">#REF!</definedName>
    <definedName name="доля_прочая_98_ав" localSheetId="14">#REF!</definedName>
    <definedName name="доля_прочая_98_ав" localSheetId="10">#REF!</definedName>
    <definedName name="доля_прочая_98_ав" localSheetId="12">#REF!</definedName>
    <definedName name="доля_прочая_98_ав">#REF!</definedName>
    <definedName name="доля_прочая_ав" localSheetId="14">#REF!</definedName>
    <definedName name="доля_прочая_ав" localSheetId="10">#REF!</definedName>
    <definedName name="доля_прочая_ав" localSheetId="12">#REF!</definedName>
    <definedName name="доля_прочая_ав">#REF!</definedName>
    <definedName name="доля_прочая_ф" localSheetId="14">#REF!</definedName>
    <definedName name="доля_прочая_ф" localSheetId="10">#REF!</definedName>
    <definedName name="доля_прочая_ф" localSheetId="12">#REF!</definedName>
    <definedName name="доля_прочая_ф">#REF!</definedName>
    <definedName name="доля_т_ф" localSheetId="14">#REF!</definedName>
    <definedName name="доля_т_ф" localSheetId="10">#REF!</definedName>
    <definedName name="доля_т_ф" localSheetId="12">#REF!</definedName>
    <definedName name="доля_т_ф">#REF!</definedName>
    <definedName name="доля_теп_1" localSheetId="14">#REF!</definedName>
    <definedName name="доля_теп_1" localSheetId="10">#REF!</definedName>
    <definedName name="доля_теп_1" localSheetId="12">#REF!</definedName>
    <definedName name="доля_теп_1">#REF!</definedName>
    <definedName name="доля_теп_2" localSheetId="14">#REF!</definedName>
    <definedName name="доля_теп_2" localSheetId="10">#REF!</definedName>
    <definedName name="доля_теп_2" localSheetId="12">#REF!</definedName>
    <definedName name="доля_теп_2">#REF!</definedName>
    <definedName name="доля_теп_3" localSheetId="14">#REF!</definedName>
    <definedName name="доля_теп_3" localSheetId="10">#REF!</definedName>
    <definedName name="доля_теп_3" localSheetId="12">#REF!</definedName>
    <definedName name="доля_теп_3">#REF!</definedName>
    <definedName name="доля_тепло" localSheetId="14">#REF!</definedName>
    <definedName name="доля_тепло" localSheetId="10">#REF!</definedName>
    <definedName name="доля_тепло" localSheetId="12">#REF!</definedName>
    <definedName name="доля_тепло">#REF!</definedName>
    <definedName name="доля_эл_1" localSheetId="14">#REF!</definedName>
    <definedName name="доля_эл_1" localSheetId="10">#REF!</definedName>
    <definedName name="доля_эл_1" localSheetId="12">#REF!</definedName>
    <definedName name="доля_эл_1">#REF!</definedName>
    <definedName name="доля_эл_2" localSheetId="14">#REF!</definedName>
    <definedName name="доля_эл_2" localSheetId="10">#REF!</definedName>
    <definedName name="доля_эл_2" localSheetId="12">#REF!</definedName>
    <definedName name="доля_эл_2">#REF!</definedName>
    <definedName name="доля_эл_3" localSheetId="14">#REF!</definedName>
    <definedName name="доля_эл_3" localSheetId="10">#REF!</definedName>
    <definedName name="доля_эл_3" localSheetId="12">#REF!</definedName>
    <definedName name="доля_эл_3">#REF!</definedName>
    <definedName name="доля_эл_ф" localSheetId="14">#REF!</definedName>
    <definedName name="доля_эл_ф" localSheetId="10">#REF!</definedName>
    <definedName name="доля_эл_ф" localSheetId="12">#REF!</definedName>
    <definedName name="доля_эл_ф">#REF!</definedName>
    <definedName name="доля_электра" localSheetId="14">#REF!</definedName>
    <definedName name="доля_электра" localSheetId="10">#REF!</definedName>
    <definedName name="доля_электра" localSheetId="12">#REF!</definedName>
    <definedName name="доля_электра">#REF!</definedName>
    <definedName name="доля_электра_99" localSheetId="14">#REF!</definedName>
    <definedName name="доля_электра_99" localSheetId="10">#REF!</definedName>
    <definedName name="доля_электра_99" localSheetId="12">#REF!</definedName>
    <definedName name="доля_электра_99">#REF!</definedName>
    <definedName name="доопатмо" localSheetId="14">#N/A</definedName>
    <definedName name="доопатмо" localSheetId="10">'Омская область до 01.12.'!доопатмо</definedName>
    <definedName name="доопатмо">[4]!доопатмо</definedName>
    <definedName name="доопатмо_4">"'рт-передача'!доопатмо"</definedName>
    <definedName name="Дополнение" localSheetId="14">#N/A</definedName>
    <definedName name="Дополнение" localSheetId="10">'Омская область до 01.12.'!Дополнение</definedName>
    <definedName name="Дополнение">[4]!Дополнение</definedName>
    <definedName name="Дополнение_4">"'рт-передача'!дополнение"</definedName>
    <definedName name="ДПН">[102]справочник!$D$6:$E$539</definedName>
    <definedName name="ДРУГОЕ" localSheetId="14">[103]Справочники!$A$26:$A$28</definedName>
    <definedName name="ДРУГОЕ" localSheetId="12">[101]Справочники!$A$26:$A$28</definedName>
    <definedName name="ДРУГОЕ">[104]Справочники!$A$26:$A$28</definedName>
    <definedName name="ДРУГОЕ_5">#N/A</definedName>
    <definedName name="дтп" localSheetId="10">'[92]ПС рек'!#REF!</definedName>
    <definedName name="дтп">'[92]ПС рек'!#REF!</definedName>
    <definedName name="дщ" localSheetId="14">#N/A</definedName>
    <definedName name="дщ" localSheetId="10">'Омская область до 01.12.'!дщ</definedName>
    <definedName name="дщ">[4]!дщ</definedName>
    <definedName name="дщл" localSheetId="14">#N/A</definedName>
    <definedName name="дщл" localSheetId="10">'Омская область до 01.12.'!дщл</definedName>
    <definedName name="дщл">[4]!дщл</definedName>
    <definedName name="енг" localSheetId="14">[16]!енг</definedName>
    <definedName name="енг">[17]!енг</definedName>
    <definedName name="енгон" localSheetId="10">[105]MAIN!#REF!</definedName>
    <definedName name="енгон">[105]MAIN!#REF!</definedName>
    <definedName name="енег" localSheetId="14">[16]!енег</definedName>
    <definedName name="енег">[17]!енег</definedName>
    <definedName name="епке" localSheetId="14">#N/A</definedName>
    <definedName name="епке" localSheetId="10">'Омская область до 01.12.'!епке</definedName>
    <definedName name="епке">[4]!епке</definedName>
    <definedName name="епор" localSheetId="14" hidden="1">#REF!,#REF!,#REF!,#REF!</definedName>
    <definedName name="епор" localSheetId="10" hidden="1">#REF!,#REF!,#REF!,#REF!</definedName>
    <definedName name="епор" hidden="1">#REF!,#REF!,#REF!,#REF!</definedName>
    <definedName name="еще" localSheetId="14">#N/A</definedName>
    <definedName name="еще" localSheetId="10">'Омская область до 01.12.'!еще</definedName>
    <definedName name="еще">[4]!еще</definedName>
    <definedName name="еще_4">"'рт-передача'!еще"</definedName>
    <definedName name="ж" localSheetId="14">#N/A</definedName>
    <definedName name="ж" localSheetId="10">'Омская область до 01.12.'!ж</definedName>
    <definedName name="ж">[4]!ж</definedName>
    <definedName name="ж_4">"'рт-передача'!ж"</definedName>
    <definedName name="жд" localSheetId="14">#N/A</definedName>
    <definedName name="жд" localSheetId="10">'Омская область до 01.12.'!жд</definedName>
    <definedName name="жд">[4]!жд</definedName>
    <definedName name="жд_4">"'рт-передача'!жд"</definedName>
    <definedName name="ждх" localSheetId="14">#REF!</definedName>
    <definedName name="ждх" localSheetId="10">#REF!</definedName>
    <definedName name="ждх" localSheetId="12">#REF!</definedName>
    <definedName name="ждх">#REF!</definedName>
    <definedName name="з4" localSheetId="14">#REF!</definedName>
    <definedName name="з4" localSheetId="10">#REF!</definedName>
    <definedName name="з4" localSheetId="12">#REF!</definedName>
    <definedName name="з4">#REF!</definedName>
    <definedName name="_xlnm.Print_Titles" localSheetId="14">'Забайкальский край до 01.12.'!$6:$7</definedName>
    <definedName name="_xlnm.Print_Titles" localSheetId="6">'Красноярский край до 01.12.'!$6:$7</definedName>
    <definedName name="_xlnm.Print_Titles" localSheetId="10">'Омская область до 01.12.'!$6:$7</definedName>
    <definedName name="_xlnm.Print_Titles">'[106]ИТОГИ  по Н,Р,Э,Q'!$A$2:$IV$4</definedName>
    <definedName name="Звн" localSheetId="10">#REF!</definedName>
    <definedName name="Звн">#REF!</definedName>
    <definedName name="Зитп" localSheetId="10">#REF!</definedName>
    <definedName name="Зитп">#REF!</definedName>
    <definedName name="Зиэ" localSheetId="10">#REF!</definedName>
    <definedName name="Зиэ">#REF!</definedName>
    <definedName name="Знн" localSheetId="10">#REF!</definedName>
    <definedName name="Знн">#REF!</definedName>
    <definedName name="ЗП1" localSheetId="14">[106]Лист13!$A$2</definedName>
    <definedName name="ЗП1">[107]Лист13!$A$2</definedName>
    <definedName name="ЗП2" localSheetId="14">[106]Лист13!$B$2</definedName>
    <definedName name="ЗП2">[107]Лист13!$B$2</definedName>
    <definedName name="ЗП3" localSheetId="14">[106]Лист13!$C$2</definedName>
    <definedName name="ЗП3">[107]Лист13!$C$2</definedName>
    <definedName name="ЗП4" localSheetId="14">[106]Лист13!$D$2</definedName>
    <definedName name="ЗП4">[107]Лист13!$D$2</definedName>
    <definedName name="Зпот_вн" localSheetId="10">#REF!</definedName>
    <definedName name="Зпот_вн" localSheetId="12">#REF!</definedName>
    <definedName name="Зпот_вн">#REF!</definedName>
    <definedName name="Зпот_нн" localSheetId="10">#REF!</definedName>
    <definedName name="Зпот_нн" localSheetId="12">#REF!</definedName>
    <definedName name="Зпот_нн">#REF!</definedName>
    <definedName name="Зпот_сн1" localSheetId="10">#REF!</definedName>
    <definedName name="Зпот_сн1" localSheetId="12">#REF!</definedName>
    <definedName name="Зпот_сн1">#REF!</definedName>
    <definedName name="Зпот_сн2" localSheetId="10">#REF!</definedName>
    <definedName name="Зпот_сн2" localSheetId="12">#REF!</definedName>
    <definedName name="Зпот_сн2">#REF!</definedName>
    <definedName name="Зпсс" localSheetId="10">#REF!</definedName>
    <definedName name="Зпсс">#REF!</definedName>
    <definedName name="Зпсэ" localSheetId="10">#REF!</definedName>
    <definedName name="Зпсэ">#REF!</definedName>
    <definedName name="Зпт" localSheetId="10">#REF!</definedName>
    <definedName name="Зпт">#REF!</definedName>
    <definedName name="Зсн" localSheetId="10">#REF!</definedName>
    <definedName name="Зсн">#REF!</definedName>
    <definedName name="зщ" localSheetId="14">#N/A</definedName>
    <definedName name="зщ" localSheetId="10">'Омская область до 01.12.'!зщ</definedName>
    <definedName name="зщ">[4]!зщ</definedName>
    <definedName name="и_эсо_вн" localSheetId="14">#REF!</definedName>
    <definedName name="и_эсо_вн" localSheetId="10">#REF!</definedName>
    <definedName name="и_эсо_вн" localSheetId="12">#REF!</definedName>
    <definedName name="и_эсо_вн">#REF!</definedName>
    <definedName name="и_эсо_сн1" localSheetId="14">#REF!</definedName>
    <definedName name="и_эсо_сн1" localSheetId="10">#REF!</definedName>
    <definedName name="и_эсо_сн1" localSheetId="12">#REF!</definedName>
    <definedName name="и_эсо_сн1">#REF!</definedName>
    <definedName name="Извлечение_ИМ" localSheetId="14">#REF!</definedName>
    <definedName name="Извлечение_ИМ" localSheetId="10">#REF!</definedName>
    <definedName name="Извлечение_ИМ">#REF!</definedName>
    <definedName name="_xlnm.Extract" localSheetId="14">#REF!</definedName>
    <definedName name="_xlnm.Extract" localSheetId="10">#REF!</definedName>
    <definedName name="_xlnm.Extract">#REF!</definedName>
    <definedName name="ий" localSheetId="14">#N/A</definedName>
    <definedName name="ий" localSheetId="10">'Омская область до 01.12.'!ий</definedName>
    <definedName name="ий">[4]!ий</definedName>
    <definedName name="ий_4">"'рт-передача'!ий"</definedName>
    <definedName name="имарвге" localSheetId="14">#REF!</definedName>
    <definedName name="имарвге" localSheetId="10">#REF!</definedName>
    <definedName name="имарвге" localSheetId="12">#REF!</definedName>
    <definedName name="имарвге">#REF!</definedName>
    <definedName name="имп">'[108]ИТ-бюджет'!$L$5:$L$99</definedName>
    <definedName name="индцкавг98" localSheetId="14" hidden="1">{#N/A,#N/A,TRUE,"Лист1";#N/A,#N/A,TRUE,"Лист2";#N/A,#N/A,TRUE,"Лист3"}</definedName>
    <definedName name="индцкавг98" localSheetId="10" hidden="1">{#N/A,#N/A,TRUE,"Лист1";#N/A,#N/A,TRUE,"Лист2";#N/A,#N/A,TRUE,"Лист3"}</definedName>
    <definedName name="индцкавг98" localSheetId="12" hidden="1">{#N/A,#N/A,TRUE,"Лист1";#N/A,#N/A,TRUE,"Лист2";#N/A,#N/A,TRUE,"Лист3"}</definedName>
    <definedName name="индцкавг98" hidden="1">{#N/A,#N/A,TRUE,"Лист1";#N/A,#N/A,TRUE,"Лист2";#N/A,#N/A,TRUE,"Лист3"}</definedName>
    <definedName name="источник_финансирования">[109]Справочник!$K$3:$K$32</definedName>
    <definedName name="июл" localSheetId="14">#REF!</definedName>
    <definedName name="июл" localSheetId="10">#REF!</definedName>
    <definedName name="июл">#REF!</definedName>
    <definedName name="июл2" localSheetId="14">#REF!</definedName>
    <definedName name="июл2" localSheetId="10">#REF!</definedName>
    <definedName name="июл2">#REF!</definedName>
    <definedName name="июль" localSheetId="14">[16]!июль</definedName>
    <definedName name="июль">[17]!июль</definedName>
    <definedName name="июн" localSheetId="14">#REF!</definedName>
    <definedName name="июн" localSheetId="10">#REF!</definedName>
    <definedName name="июн">#REF!</definedName>
    <definedName name="июн2" localSheetId="14">#REF!</definedName>
    <definedName name="июн2" localSheetId="10">#REF!</definedName>
    <definedName name="июн2">#REF!</definedName>
    <definedName name="й" localSheetId="14">[16]!й</definedName>
    <definedName name="й" localSheetId="10">[23]!й</definedName>
    <definedName name="й" localSheetId="12">[24]!й</definedName>
    <definedName name="й">[23]!й</definedName>
    <definedName name="й_4">"'рт-передача'!й"</definedName>
    <definedName name="й1" localSheetId="10">'Омская область до 01.12.'!й1</definedName>
    <definedName name="й1">[4]!й1</definedName>
    <definedName name="йй" localSheetId="14">[16]!йй</definedName>
    <definedName name="йй" localSheetId="10">[23]!йй</definedName>
    <definedName name="йй" localSheetId="12">[24]!йй</definedName>
    <definedName name="йй">[23]!йй</definedName>
    <definedName name="йй_4">"'рт-передача'!йй"</definedName>
    <definedName name="йй1" localSheetId="10">'Омская область до 01.12.'!йй1</definedName>
    <definedName name="йй1">[4]!йй1</definedName>
    <definedName name="йййййййййййййййййййййййй" localSheetId="12">[6]!йййййййййййййййййййййййй</definedName>
    <definedName name="йййййййййййййййййййййййй">#N/A</definedName>
    <definedName name="йфц" localSheetId="14">#N/A</definedName>
    <definedName name="йфц" localSheetId="10">'Омская область до 01.12.'!йфц</definedName>
    <definedName name="йфц">[4]!йфц</definedName>
    <definedName name="йфц_4">"'рт-передача'!йфц"</definedName>
    <definedName name="йц" localSheetId="14">[16]!йц</definedName>
    <definedName name="йц" localSheetId="10">'Омская область до 01.12.'!йц</definedName>
    <definedName name="йц" localSheetId="12">[17]!йц</definedName>
    <definedName name="йц">[4]!йц</definedName>
    <definedName name="йц_4">"'рт-передача'!йц"</definedName>
    <definedName name="йцу">#N/A</definedName>
    <definedName name="к1" localSheetId="14">#REF!</definedName>
    <definedName name="к1" localSheetId="10">#REF!</definedName>
    <definedName name="к1" localSheetId="12">#REF!</definedName>
    <definedName name="к1">#REF!</definedName>
    <definedName name="К110" localSheetId="14">#REF!</definedName>
    <definedName name="К110" localSheetId="10">#REF!</definedName>
    <definedName name="К110" localSheetId="12">#REF!</definedName>
    <definedName name="К110">#REF!</definedName>
    <definedName name="К111" localSheetId="14">#REF!</definedName>
    <definedName name="К111" localSheetId="10">#REF!</definedName>
    <definedName name="К111" localSheetId="12">#REF!</definedName>
    <definedName name="К111">#REF!</definedName>
    <definedName name="К112" localSheetId="14">#REF!</definedName>
    <definedName name="К112" localSheetId="10">#REF!</definedName>
    <definedName name="К112" localSheetId="12">#REF!</definedName>
    <definedName name="К112">#REF!</definedName>
    <definedName name="К113" localSheetId="14">#REF!</definedName>
    <definedName name="К113" localSheetId="10">#REF!</definedName>
    <definedName name="К113" localSheetId="12">#REF!</definedName>
    <definedName name="К113">#REF!</definedName>
    <definedName name="К114" localSheetId="14">#REF!</definedName>
    <definedName name="К114" localSheetId="10">#REF!</definedName>
    <definedName name="К114" localSheetId="12">#REF!</definedName>
    <definedName name="К114">#REF!</definedName>
    <definedName name="К115" localSheetId="14">#REF!</definedName>
    <definedName name="К115" localSheetId="10">#REF!</definedName>
    <definedName name="К115" localSheetId="12">#REF!</definedName>
    <definedName name="К115">#REF!</definedName>
    <definedName name="К116" localSheetId="14">#REF!</definedName>
    <definedName name="К116" localSheetId="10">#REF!</definedName>
    <definedName name="К116" localSheetId="12">#REF!</definedName>
    <definedName name="К116">#REF!</definedName>
    <definedName name="К12" localSheetId="14">#REF!</definedName>
    <definedName name="К12" localSheetId="10">#REF!</definedName>
    <definedName name="К12" localSheetId="12">#REF!</definedName>
    <definedName name="К12">#REF!</definedName>
    <definedName name="К13" localSheetId="14">#REF!</definedName>
    <definedName name="К13" localSheetId="10">#REF!</definedName>
    <definedName name="К13" localSheetId="12">#REF!</definedName>
    <definedName name="К13">#REF!</definedName>
    <definedName name="К14" localSheetId="14">#REF!</definedName>
    <definedName name="К14" localSheetId="10">#REF!</definedName>
    <definedName name="К14" localSheetId="12">#REF!</definedName>
    <definedName name="К14">#REF!</definedName>
    <definedName name="К15" localSheetId="14">#REF!</definedName>
    <definedName name="К15" localSheetId="10">#REF!</definedName>
    <definedName name="К15" localSheetId="12">#REF!</definedName>
    <definedName name="К15">#REF!</definedName>
    <definedName name="К16" localSheetId="14">#REF!</definedName>
    <definedName name="К16" localSheetId="10">#REF!</definedName>
    <definedName name="К16" localSheetId="12">#REF!</definedName>
    <definedName name="К16">#REF!</definedName>
    <definedName name="К17" localSheetId="14">#REF!</definedName>
    <definedName name="К17" localSheetId="10">#REF!</definedName>
    <definedName name="К17" localSheetId="12">#REF!</definedName>
    <definedName name="К17">#REF!</definedName>
    <definedName name="К18" localSheetId="14">#REF!</definedName>
    <definedName name="К18" localSheetId="10">#REF!</definedName>
    <definedName name="К18" localSheetId="12">#REF!</definedName>
    <definedName name="К18">#REF!</definedName>
    <definedName name="К19" localSheetId="14">#REF!</definedName>
    <definedName name="К19" localSheetId="10">#REF!</definedName>
    <definedName name="К19" localSheetId="12">#REF!</definedName>
    <definedName name="К19">#REF!</definedName>
    <definedName name="к2" localSheetId="14">#REF!</definedName>
    <definedName name="к2" localSheetId="10">#REF!</definedName>
    <definedName name="к2" localSheetId="12">#REF!</definedName>
    <definedName name="к2">#REF!</definedName>
    <definedName name="К21" localSheetId="14">#REF!</definedName>
    <definedName name="К21" localSheetId="10">#REF!</definedName>
    <definedName name="К21" localSheetId="12">#REF!</definedName>
    <definedName name="К21">#REF!</definedName>
    <definedName name="К210" localSheetId="14">#REF!</definedName>
    <definedName name="К210" localSheetId="10">#REF!</definedName>
    <definedName name="К210" localSheetId="12">#REF!</definedName>
    <definedName name="К210">#REF!</definedName>
    <definedName name="К211" localSheetId="14">#REF!</definedName>
    <definedName name="К211" localSheetId="10">#REF!</definedName>
    <definedName name="К211" localSheetId="12">#REF!</definedName>
    <definedName name="К211">#REF!</definedName>
    <definedName name="К212" localSheetId="14">#REF!</definedName>
    <definedName name="К212" localSheetId="10">#REF!</definedName>
    <definedName name="К212" localSheetId="12">#REF!</definedName>
    <definedName name="К212">#REF!</definedName>
    <definedName name="К213" localSheetId="14">#REF!</definedName>
    <definedName name="К213" localSheetId="10">#REF!</definedName>
    <definedName name="К213" localSheetId="12">#REF!</definedName>
    <definedName name="К213">#REF!</definedName>
    <definedName name="К214" localSheetId="14">#REF!</definedName>
    <definedName name="К214" localSheetId="10">#REF!</definedName>
    <definedName name="К214" localSheetId="12">#REF!</definedName>
    <definedName name="К214">#REF!</definedName>
    <definedName name="К215" localSheetId="14">#REF!</definedName>
    <definedName name="К215" localSheetId="10">#REF!</definedName>
    <definedName name="К215" localSheetId="12">#REF!</definedName>
    <definedName name="К215">#REF!</definedName>
    <definedName name="К216" localSheetId="14">#REF!</definedName>
    <definedName name="К216" localSheetId="10">#REF!</definedName>
    <definedName name="К216" localSheetId="12">#REF!</definedName>
    <definedName name="К216">#REF!</definedName>
    <definedName name="К22" localSheetId="14">#REF!</definedName>
    <definedName name="К22" localSheetId="10">#REF!</definedName>
    <definedName name="К22" localSheetId="12">#REF!</definedName>
    <definedName name="К22">#REF!</definedName>
    <definedName name="К23" localSheetId="14">#REF!</definedName>
    <definedName name="К23" localSheetId="10">#REF!</definedName>
    <definedName name="К23" localSheetId="12">#REF!</definedName>
    <definedName name="К23">#REF!</definedName>
    <definedName name="К24" localSheetId="14">#REF!</definedName>
    <definedName name="К24" localSheetId="10">#REF!</definedName>
    <definedName name="К24" localSheetId="12">#REF!</definedName>
    <definedName name="К24">#REF!</definedName>
    <definedName name="К25" localSheetId="14">#REF!</definedName>
    <definedName name="К25" localSheetId="10">#REF!</definedName>
    <definedName name="К25" localSheetId="12">#REF!</definedName>
    <definedName name="К25">#REF!</definedName>
    <definedName name="К26" localSheetId="14">#REF!</definedName>
    <definedName name="К26" localSheetId="10">#REF!</definedName>
    <definedName name="К26" localSheetId="12">#REF!</definedName>
    <definedName name="К26">#REF!</definedName>
    <definedName name="К27" localSheetId="14">#REF!</definedName>
    <definedName name="К27" localSheetId="10">#REF!</definedName>
    <definedName name="К27" localSheetId="12">#REF!</definedName>
    <definedName name="К27">#REF!</definedName>
    <definedName name="К28" localSheetId="14">#REF!</definedName>
    <definedName name="К28" localSheetId="10">#REF!</definedName>
    <definedName name="К28" localSheetId="12">#REF!</definedName>
    <definedName name="К28">#REF!</definedName>
    <definedName name="К29" localSheetId="14">#REF!</definedName>
    <definedName name="К29" localSheetId="10">#REF!</definedName>
    <definedName name="К29" localSheetId="12">#REF!</definedName>
    <definedName name="К29">#REF!</definedName>
    <definedName name="К31" localSheetId="14">#REF!</definedName>
    <definedName name="К31" localSheetId="10">#REF!</definedName>
    <definedName name="К31" localSheetId="12">#REF!</definedName>
    <definedName name="К31">#REF!</definedName>
    <definedName name="К310" localSheetId="14">#REF!</definedName>
    <definedName name="К310" localSheetId="10">#REF!</definedName>
    <definedName name="К310" localSheetId="12">#REF!</definedName>
    <definedName name="К310">#REF!</definedName>
    <definedName name="К311" localSheetId="14">#REF!</definedName>
    <definedName name="К311" localSheetId="10">#REF!</definedName>
    <definedName name="К311" localSheetId="12">#REF!</definedName>
    <definedName name="К311">#REF!</definedName>
    <definedName name="К312" localSheetId="14">#REF!</definedName>
    <definedName name="К312" localSheetId="10">#REF!</definedName>
    <definedName name="К312" localSheetId="12">#REF!</definedName>
    <definedName name="К312">#REF!</definedName>
    <definedName name="К313" localSheetId="14">#REF!</definedName>
    <definedName name="К313" localSheetId="10">#REF!</definedName>
    <definedName name="К313" localSheetId="12">#REF!</definedName>
    <definedName name="К313">#REF!</definedName>
    <definedName name="К314" localSheetId="14">#REF!</definedName>
    <definedName name="К314" localSheetId="10">#REF!</definedName>
    <definedName name="К314" localSheetId="12">#REF!</definedName>
    <definedName name="К314">#REF!</definedName>
    <definedName name="К315" localSheetId="14">#REF!</definedName>
    <definedName name="К315" localSheetId="10">#REF!</definedName>
    <definedName name="К315" localSheetId="12">#REF!</definedName>
    <definedName name="К315">#REF!</definedName>
    <definedName name="К316" localSheetId="14">#REF!</definedName>
    <definedName name="К316" localSheetId="10">#REF!</definedName>
    <definedName name="К316" localSheetId="12">#REF!</definedName>
    <definedName name="К316">#REF!</definedName>
    <definedName name="К32" localSheetId="14">#REF!</definedName>
    <definedName name="К32" localSheetId="10">#REF!</definedName>
    <definedName name="К32" localSheetId="12">#REF!</definedName>
    <definedName name="К32">#REF!</definedName>
    <definedName name="К33" localSheetId="14">#REF!</definedName>
    <definedName name="К33" localSheetId="10">#REF!</definedName>
    <definedName name="К33" localSheetId="12">#REF!</definedName>
    <definedName name="К33">#REF!</definedName>
    <definedName name="К34" localSheetId="14">#REF!</definedName>
    <definedName name="К34" localSheetId="10">#REF!</definedName>
    <definedName name="К34" localSheetId="12">#REF!</definedName>
    <definedName name="К34">#REF!</definedName>
    <definedName name="К35" localSheetId="14">#REF!</definedName>
    <definedName name="К35" localSheetId="10">#REF!</definedName>
    <definedName name="К35" localSheetId="12">#REF!</definedName>
    <definedName name="К35">#REF!</definedName>
    <definedName name="К36" localSheetId="14">#REF!</definedName>
    <definedName name="К36" localSheetId="10">#REF!</definedName>
    <definedName name="К36" localSheetId="12">#REF!</definedName>
    <definedName name="К36">#REF!</definedName>
    <definedName name="К37" localSheetId="14">#REF!</definedName>
    <definedName name="К37" localSheetId="10">#REF!</definedName>
    <definedName name="К37" localSheetId="12">#REF!</definedName>
    <definedName name="К37">#REF!</definedName>
    <definedName name="К38" localSheetId="14">#REF!</definedName>
    <definedName name="К38" localSheetId="10">#REF!</definedName>
    <definedName name="К38" localSheetId="12">#REF!</definedName>
    <definedName name="К38">#REF!</definedName>
    <definedName name="К39" localSheetId="14">#REF!</definedName>
    <definedName name="К39" localSheetId="10">#REF!</definedName>
    <definedName name="К39" localSheetId="12">#REF!</definedName>
    <definedName name="К39">#REF!</definedName>
    <definedName name="кв3" localSheetId="12">[6]!кв3</definedName>
    <definedName name="кв3">#N/A</definedName>
    <definedName name="Квартал" localSheetId="12">[110]t_Настройки!$B$70:$B$73</definedName>
    <definedName name="квартал">#N/A</definedName>
    <definedName name="Кгэс1э" localSheetId="10">#REF!</definedName>
    <definedName name="Кгэс1э">#REF!</definedName>
    <definedName name="Кгэс2э" localSheetId="10">#REF!</definedName>
    <definedName name="Кгэс2э">#REF!</definedName>
    <definedName name="Кгэс3э" localSheetId="10">#REF!</definedName>
    <definedName name="Кгэс3э">#REF!</definedName>
    <definedName name="Кгэсэ" localSheetId="10">#REF!</definedName>
    <definedName name="Кгэсэ">#REF!</definedName>
    <definedName name="Кгэсэ1" localSheetId="10">#REF!</definedName>
    <definedName name="Кгэсэ1">#REF!</definedName>
    <definedName name="Кгэсэ2" localSheetId="10">#REF!</definedName>
    <definedName name="Кгэсэ2">#REF!</definedName>
    <definedName name="Кгэсэ3" localSheetId="10">#REF!</definedName>
    <definedName name="Кгэсэ3">#REF!</definedName>
    <definedName name="ке" localSheetId="14">[16]!ке</definedName>
    <definedName name="ке" localSheetId="10">[23]!ке</definedName>
    <definedName name="ке" localSheetId="12">[24]!ке</definedName>
    <definedName name="ке">[23]!ке</definedName>
    <definedName name="ке_4">"'рт-передача'!ке"</definedName>
    <definedName name="ке1" localSheetId="10">'Омская область до 01.12.'!ке1</definedName>
    <definedName name="ке1">[4]!ке1</definedName>
    <definedName name="кеппппппппппп" localSheetId="14" hidden="1">{#N/A,#N/A,TRUE,"Лист1";#N/A,#N/A,TRUE,"Лист2";#N/A,#N/A,TRUE,"Лист3"}</definedName>
    <definedName name="кеппппппппппп" localSheetId="10" hidden="1">{#N/A,#N/A,TRUE,"Лист1";#N/A,#N/A,TRUE,"Лист2";#N/A,#N/A,TRUE,"Лист3"}</definedName>
    <definedName name="кеппппппппппп" localSheetId="12" hidden="1">{#N/A,#N/A,TRUE,"Лист1";#N/A,#N/A,TRUE,"Лист2";#N/A,#N/A,TRUE,"Лист3"}</definedName>
    <definedName name="кеппппппппппп" hidden="1">{#N/A,#N/A,TRUE,"Лист1";#N/A,#N/A,TRUE,"Лист2";#N/A,#N/A,TRUE,"Лист3"}</definedName>
    <definedName name="ккк" localSheetId="14">[108]тар!#REF!</definedName>
    <definedName name="ккк" localSheetId="10">[106]тар!#REF!</definedName>
    <definedName name="ккк">[106]тар!#REF!</definedName>
    <definedName name="Кнопка5_Щелкнуть" localSheetId="14">[16]!Кнопка5_Щелкнуть</definedName>
    <definedName name="Кнопка5_Щелкнуть">[17]!Кнопка5_Щелкнуть</definedName>
    <definedName name="компенсация" localSheetId="14">#N/A</definedName>
    <definedName name="компенсация" localSheetId="10">'Омская область до 01.12.'!компенсация</definedName>
    <definedName name="компенсация">[4]!компенсация</definedName>
    <definedName name="компенсация_4">"'рт-передача'!компенсация"</definedName>
    <definedName name="Коэф_d" localSheetId="14">[20]Уравнения!$B$12</definedName>
    <definedName name="Коэф_d">[22]Уравнения!$B$12</definedName>
    <definedName name="Коэф_E" localSheetId="14">[20]Уравнения!$B$13</definedName>
    <definedName name="Коэф_E">[22]Уравнения!$B$13</definedName>
    <definedName name="Коэф_f" localSheetId="14">[20]Уравнения!$B$14</definedName>
    <definedName name="Коэф_f">[22]Уравнения!$B$14</definedName>
    <definedName name="Коэф_а" localSheetId="14">[20]Уравнения!$B$9</definedName>
    <definedName name="Коэф_а">[22]Уравнения!$B$9</definedName>
    <definedName name="Коэф_в" localSheetId="14">[20]Уравнения!$B$10</definedName>
    <definedName name="Коэф_в">[22]Уравнения!$B$10</definedName>
    <definedName name="Коэф_с" localSheetId="14">[20]Уравнения!$B$11</definedName>
    <definedName name="Коэф_с">[22]Уравнения!$B$11</definedName>
    <definedName name="коэф1" localSheetId="10">#REF!</definedName>
    <definedName name="коэф1" localSheetId="12">#REF!</definedName>
    <definedName name="коэф1">#REF!</definedName>
    <definedName name="коэф2" localSheetId="10">#REF!</definedName>
    <definedName name="коэф2" localSheetId="12">#REF!</definedName>
    <definedName name="коэф2">#REF!</definedName>
    <definedName name="коэф3" localSheetId="10">#REF!</definedName>
    <definedName name="коэф3" localSheetId="12">#REF!</definedName>
    <definedName name="коэф3">#REF!</definedName>
    <definedName name="коэф4" localSheetId="10">#REF!</definedName>
    <definedName name="коэф4" localSheetId="12">#REF!</definedName>
    <definedName name="коэф4">#REF!</definedName>
    <definedName name="кп" localSheetId="14">#N/A</definedName>
    <definedName name="кп" localSheetId="10">'Омская область до 01.12.'!кп</definedName>
    <definedName name="кп">[4]!кп</definedName>
    <definedName name="кп_4">"'рт-передача'!кп"</definedName>
    <definedName name="кпнрг" localSheetId="14">#N/A</definedName>
    <definedName name="кпнрг" localSheetId="10">'Омская область до 01.12.'!кпнрг</definedName>
    <definedName name="кпнрг">[4]!кпнрг</definedName>
    <definedName name="кпнрг_4">"'рт-передача'!кпнрг"</definedName>
    <definedName name="Кри" localSheetId="14">#REF!</definedName>
    <definedName name="Кри" localSheetId="10">#REF!</definedName>
    <definedName name="Кри" localSheetId="12">#REF!</definedName>
    <definedName name="Кри">#REF!</definedName>
    <definedName name="Крит" localSheetId="14">#REF!</definedName>
    <definedName name="Крит" localSheetId="10">#REF!</definedName>
    <definedName name="Крит" localSheetId="12">#REF!</definedName>
    <definedName name="Крит">#REF!</definedName>
    <definedName name="_xlnm.Criteria" localSheetId="14">#REF!</definedName>
    <definedName name="_xlnm.Criteria" localSheetId="10">#REF!</definedName>
    <definedName name="_xlnm.Criteria">#REF!</definedName>
    <definedName name="Критерии_ИМ" localSheetId="14">#REF!</definedName>
    <definedName name="Критерии_ИМ" localSheetId="10">#REF!</definedName>
    <definedName name="Критерии_ИМ">#REF!</definedName>
    <definedName name="критерий" localSheetId="14">#REF!</definedName>
    <definedName name="критерий" localSheetId="10">#REF!</definedName>
    <definedName name="критерий">#REF!</definedName>
    <definedName name="крпр">'[95]ИТ-бюджет'!$L$5:$L$99</definedName>
    <definedName name="ктджщз" localSheetId="14">#N/A</definedName>
    <definedName name="ктджщз" localSheetId="10">'Омская область до 01.12.'!ктджщз</definedName>
    <definedName name="ктджщз">[4]!ктджщз</definedName>
    <definedName name="ктджщз_4">"'рт-передача'!ктджщз"</definedName>
    <definedName name="Ктэс1э" localSheetId="10">#REF!</definedName>
    <definedName name="Ктэс1э">#REF!</definedName>
    <definedName name="Ктэс2э" localSheetId="10">#REF!</definedName>
    <definedName name="Ктэс2э">#REF!</definedName>
    <definedName name="Ктэсэ" localSheetId="10">#REF!</definedName>
    <definedName name="Ктэсэ">#REF!</definedName>
    <definedName name="Ктэсэ1" localSheetId="10">#REF!</definedName>
    <definedName name="Ктэсэ1">#REF!</definedName>
    <definedName name="Ктэсэ2" localSheetId="10">#REF!</definedName>
    <definedName name="Ктэсэ2">#REF!</definedName>
    <definedName name="кувп">'[111]ИТ-бюджет'!$L$5:$L$99</definedName>
    <definedName name="Курс_USD">28.47</definedName>
    <definedName name="л" localSheetId="10">#REF!</definedName>
    <definedName name="л" localSheetId="12">#REF!</definedName>
    <definedName name="л">#REF!</definedName>
    <definedName name="лара" localSheetId="14">#N/A</definedName>
    <definedName name="лара" localSheetId="10">'Омская область до 01.12.'!лара</definedName>
    <definedName name="лара">[4]!лара</definedName>
    <definedName name="лара_4">"'рт-передача'!лара"</definedName>
    <definedName name="лен" localSheetId="10" hidden="1">{#N/A,#N/A,TRUE,"Лист1";#N/A,#N/A,TRUE,"Лист2";#N/A,#N/A,TRUE,"Лист3"}</definedName>
    <definedName name="лен" hidden="1">{#N/A,#N/A,TRUE,"Лист1";#N/A,#N/A,TRUE,"Лист2";#N/A,#N/A,TRUE,"Лист3"}</definedName>
    <definedName name="лена" localSheetId="12">[6]!лена</definedName>
    <definedName name="лена">#N/A</definedName>
    <definedName name="лист" localSheetId="14">[16]!лист</definedName>
    <definedName name="лист">[17]!лист</definedName>
    <definedName name="Лист1?prefix?">"T1"</definedName>
    <definedName name="Лист10?prefix?" localSheetId="14">"T17.1"</definedName>
    <definedName name="Лист10?prefix?" localSheetId="12">"T17.1"</definedName>
    <definedName name="Лист10?prefix?">"T4.5"</definedName>
    <definedName name="Лист11?prefix?">"T4.6"</definedName>
    <definedName name="Лист12?prefix?">"T4.7"</definedName>
    <definedName name="Лист13?prefix?">"T4.8"</definedName>
    <definedName name="Лист14?prefix?" localSheetId="14">"T107"</definedName>
    <definedName name="Лист14?prefix?" localSheetId="12">"T107"</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 localSheetId="14">"T6"</definedName>
    <definedName name="Лист6?prefix?" localSheetId="12">"T6"</definedName>
    <definedName name="Лист6?prefix?">"T2.2"</definedName>
    <definedName name="Лист7?prefix?" localSheetId="14">"T6"</definedName>
    <definedName name="Лист7?prefix?" localSheetId="12">"T6"</definedName>
    <definedName name="Лист7?prefix?">"T4.2"</definedName>
    <definedName name="Лист8?prefix?" localSheetId="14">"T7"</definedName>
    <definedName name="Лист8?prefix?" localSheetId="12">"T7"</definedName>
    <definedName name="Лист8?prefix?">"T4.3"</definedName>
    <definedName name="Лист9?prefix?" localSheetId="14">"T8"</definedName>
    <definedName name="Лист9?prefix?" localSheetId="12">"T8"</definedName>
    <definedName name="Лист9?prefix?">"T5"</definedName>
    <definedName name="лл" localSheetId="14">[16]!лл</definedName>
    <definedName name="лл">[17]!лл</definedName>
    <definedName name="ло" localSheetId="14">#N/A</definedName>
    <definedName name="ло" localSheetId="10">'Омская область до 01.12.'!ло</definedName>
    <definedName name="ло">[4]!ло</definedName>
    <definedName name="ло_4">"'рт-передача'!ло"</definedName>
    <definedName name="лод" localSheetId="12">[6]!лод</definedName>
    <definedName name="лод">#N/A</definedName>
    <definedName name="лор" localSheetId="14">#N/A</definedName>
    <definedName name="лор" localSheetId="10">'Омская область до 01.12.'!лор</definedName>
    <definedName name="лор">[4]!лор</definedName>
    <definedName name="лор_4">"'рт-передача'!лор"</definedName>
    <definedName name="лщд" localSheetId="14">#N/A</definedName>
    <definedName name="лщд" localSheetId="10">'Омская область до 01.12.'!лщд</definedName>
    <definedName name="лщд">[4]!лщд</definedName>
    <definedName name="лщжо" localSheetId="14" hidden="1">{#N/A,#N/A,TRUE,"Лист1";#N/A,#N/A,TRUE,"Лист2";#N/A,#N/A,TRUE,"Лист3"}</definedName>
    <definedName name="лщжо" localSheetId="10" hidden="1">{#N/A,#N/A,TRUE,"Лист1";#N/A,#N/A,TRUE,"Лист2";#N/A,#N/A,TRUE,"Лист3"}</definedName>
    <definedName name="лщжо" hidden="1">{#N/A,#N/A,TRUE,"Лист1";#N/A,#N/A,TRUE,"Лист2";#N/A,#N/A,TRUE,"Лист3"}</definedName>
    <definedName name="лэо" localSheetId="14">#REF!</definedName>
    <definedName name="лэо" localSheetId="10">#REF!</definedName>
    <definedName name="лэо" localSheetId="12">#REF!</definedName>
    <definedName name="лэо">#REF!</definedName>
    <definedName name="м" localSheetId="14">#REF!</definedName>
    <definedName name="м" localSheetId="10">#REF!</definedName>
    <definedName name="м" localSheetId="12">#REF!</definedName>
    <definedName name="м">#REF!</definedName>
    <definedName name="май" localSheetId="14">#REF!</definedName>
    <definedName name="май" localSheetId="10">#REF!</definedName>
    <definedName name="май">#REF!</definedName>
    <definedName name="май2" localSheetId="14">#REF!</definedName>
    <definedName name="май2" localSheetId="10">#REF!</definedName>
    <definedName name="май2">#REF!</definedName>
    <definedName name="мам" localSheetId="14">#N/A</definedName>
    <definedName name="мам" localSheetId="10">'Омская область до 01.12.'!мам</definedName>
    <definedName name="мам">[4]!мам</definedName>
    <definedName name="мам_4">"'рт-передача'!мам"</definedName>
    <definedName name="мар" localSheetId="14">#REF!</definedName>
    <definedName name="мар" localSheetId="10">#REF!</definedName>
    <definedName name="мар">#REF!</definedName>
    <definedName name="мар2" localSheetId="14">#REF!</definedName>
    <definedName name="мар2" localSheetId="10">#REF!</definedName>
    <definedName name="мар2">#REF!</definedName>
    <definedName name="март" localSheetId="10">#REF!</definedName>
    <definedName name="март">#REF!</definedName>
    <definedName name="мивопиофупр" localSheetId="14">#REF!</definedName>
    <definedName name="мивопиофупр" localSheetId="10">#REF!</definedName>
    <definedName name="мивопиофупр" localSheetId="12">#REF!</definedName>
    <definedName name="мивопиофупр">#REF!</definedName>
    <definedName name="Модуль1.w">[112]!Модуль1.w</definedName>
    <definedName name="МР" localSheetId="14">#REF!</definedName>
    <definedName name="МР" localSheetId="10">#REF!</definedName>
    <definedName name="МР">#REF!</definedName>
    <definedName name="МР_4">"#REF!"</definedName>
    <definedName name="МРО" localSheetId="14">#REF!</definedName>
    <definedName name="МРО" localSheetId="10">#REF!</definedName>
    <definedName name="МРО" localSheetId="12">#REF!</definedName>
    <definedName name="МРО">#REF!</definedName>
    <definedName name="МСК" localSheetId="10">'[92]ЛЭП нов'!#REF!</definedName>
    <definedName name="МСК" localSheetId="12">'[92]ЛЭП нов'!#REF!</definedName>
    <definedName name="МСК">'[92]ЛЭП нов'!#REF!</definedName>
    <definedName name="мтп" localSheetId="10">'[92]ПС рек'!#REF!</definedName>
    <definedName name="мтп" localSheetId="12">'[92]ПС рек'!#REF!</definedName>
    <definedName name="мтп">'[92]ПС рек'!#REF!</definedName>
    <definedName name="мым" localSheetId="14">[16]!мым</definedName>
    <definedName name="мым" localSheetId="10">[23]!мым</definedName>
    <definedName name="мым" localSheetId="12">[24]!мым</definedName>
    <definedName name="мым">[23]!мым</definedName>
    <definedName name="мым_4">"'рт-передача'!мым"</definedName>
    <definedName name="мым1" localSheetId="10">'Омская область до 01.12.'!мым1</definedName>
    <definedName name="мым1">[4]!мым1</definedName>
    <definedName name="Н5" localSheetId="14">[111]Данные!$I$7</definedName>
    <definedName name="Н5" localSheetId="12">[113]Данные!$I$7</definedName>
    <definedName name="Н5">[114]Данные!$I$7</definedName>
    <definedName name="Н5_5">#N/A</definedName>
    <definedName name="Нав_ПерТЭ">[20]навигация!$A$39</definedName>
    <definedName name="Нав_ПерЭЭ">[20]навигация!$A$13</definedName>
    <definedName name="Нав_ПрТЭ">[20]навигация!$A$21</definedName>
    <definedName name="Нав_ПрЭЭ">[20]навигация!$A$4</definedName>
    <definedName name="Нав_Финансы">[20]навигация!$A$41</definedName>
    <definedName name="Нав_Финансы2">[5]навигация!#REF!</definedName>
    <definedName name="наго">[3]MAIN!$F$1251:$AJ$1251</definedName>
    <definedName name="НАПР" localSheetId="10">'[92]ПС рек'!#REF!</definedName>
    <definedName name="НАПР">'[92]ПС рек'!#REF!</definedName>
    <definedName name="Население" localSheetId="14">'[84]Производство электроэнергии'!$A$124</definedName>
    <definedName name="Население">'[85]Производство электроэнергии'!$A$124</definedName>
    <definedName name="ната" localSheetId="14">#REF!</definedName>
    <definedName name="ната" localSheetId="10">#REF!</definedName>
    <definedName name="ната" localSheetId="12">#REF!</definedName>
    <definedName name="ната">#REF!</definedName>
    <definedName name="НВВвн_млн" localSheetId="10">#REF!</definedName>
    <definedName name="НВВвн_млн" localSheetId="12">#REF!</definedName>
    <definedName name="НВВвн_млн">#REF!</definedName>
    <definedName name="НВВвн_тыс" localSheetId="10">#REF!</definedName>
    <definedName name="НВВвн_тыс" localSheetId="12">#REF!</definedName>
    <definedName name="НВВвн_тыс">#REF!</definedName>
    <definedName name="НВВсн1_млн" localSheetId="10">#REF!</definedName>
    <definedName name="НВВсн1_млн" localSheetId="12">#REF!</definedName>
    <definedName name="НВВсн1_млн">#REF!</definedName>
    <definedName name="НВВсн1_тыс" localSheetId="10">#REF!</definedName>
    <definedName name="НВВсн1_тыс" localSheetId="12">#REF!</definedName>
    <definedName name="НВВсн1_тыс">#REF!</definedName>
    <definedName name="НВВсн2_млн" localSheetId="10">#REF!</definedName>
    <definedName name="НВВсн2_млн" localSheetId="12">#REF!</definedName>
    <definedName name="НВВсн2_млн">#REF!</definedName>
    <definedName name="НВВсн2_тыс" localSheetId="10">#REF!</definedName>
    <definedName name="НВВсн2_тыс" localSheetId="12">#REF!</definedName>
    <definedName name="НВВсн2_тыс">#REF!</definedName>
    <definedName name="нгг" localSheetId="14">#N/A</definedName>
    <definedName name="нгг" localSheetId="10">'Омская область до 01.12.'!нгг</definedName>
    <definedName name="нгг" localSheetId="12">#REF!</definedName>
    <definedName name="нгг">[4]!нгг</definedName>
    <definedName name="нгг_4">"'рт-передача'!нгг"</definedName>
    <definedName name="нов" localSheetId="14">[16]!нов</definedName>
    <definedName name="нов">[17]!нов</definedName>
    <definedName name="Номер_ДЗО">[57]База!$I$43</definedName>
    <definedName name="ноя" localSheetId="14">#REF!</definedName>
    <definedName name="ноя" localSheetId="10">#REF!</definedName>
    <definedName name="ноя">#REF!</definedName>
    <definedName name="ноя2" localSheetId="14">#REF!</definedName>
    <definedName name="ноя2" localSheetId="10">#REF!</definedName>
    <definedName name="ноя2">#REF!</definedName>
    <definedName name="Нояб" localSheetId="14">#N/A</definedName>
    <definedName name="Нояб" localSheetId="10">'Омская область до 01.12.'!Нояб</definedName>
    <definedName name="Нояб">[4]!Нояб</definedName>
    <definedName name="Ноябрь" localSheetId="14">#N/A</definedName>
    <definedName name="Ноябрь" localSheetId="10">'Омская область до 01.12.'!Ноябрь</definedName>
    <definedName name="Ноябрь">[4]!Ноябрь</definedName>
    <definedName name="НП" localSheetId="14">[115]Исходные!$H$5</definedName>
    <definedName name="НП">[116]Исходные!$H$5</definedName>
    <definedName name="НП_5">#N/A</definedName>
    <definedName name="НСРФ" localSheetId="14">[117]Регионы!$A$2:$A$90</definedName>
    <definedName name="НСРФ" localSheetId="10">#REF!</definedName>
    <definedName name="НСРФ" localSheetId="12">[118]Регионы!$A$2:$A$90</definedName>
    <definedName name="НСРФ">#REF!</definedName>
    <definedName name="НСРФ_5">#N/A</definedName>
    <definedName name="НСРФ2" localSheetId="14">#REF!</definedName>
    <definedName name="НСРФ2" localSheetId="10">#REF!</definedName>
    <definedName name="НСРФ2">#REF!</definedName>
    <definedName name="НСРФ2_4">"#REF!"</definedName>
    <definedName name="ншш" localSheetId="14" hidden="1">{#N/A,#N/A,TRUE,"Лист1";#N/A,#N/A,TRUE,"Лист2";#N/A,#N/A,TRUE,"Лист3"}</definedName>
    <definedName name="ншш" localSheetId="10" hidden="1">{#N/A,#N/A,TRUE,"Лист1";#N/A,#N/A,TRUE,"Лист2";#N/A,#N/A,TRUE,"Лист3"}</definedName>
    <definedName name="ншш" hidden="1">{#N/A,#N/A,TRUE,"Лист1";#N/A,#N/A,TRUE,"Лист2";#N/A,#N/A,TRUE,"Лист3"}</definedName>
    <definedName name="о" localSheetId="10">#REF!</definedName>
    <definedName name="о" localSheetId="12">#REF!</definedName>
    <definedName name="о">#REF!</definedName>
    <definedName name="_xlnm.Print_Area" localSheetId="14">'Забайкальский край до 01.12.'!$A$1:$F$151</definedName>
    <definedName name="_xlnm.Print_Area" localSheetId="8">'Кем.область-Кузбасс до 01.12.'!$A$1:$F$306</definedName>
    <definedName name="_xlnm.Print_Area" localSheetId="6">'Красноярский край до 01.12.'!$A$1:$F$262</definedName>
    <definedName name="_xlnm.Print_Area" localSheetId="7">'Красноярский край после 01.12.'!$A$1:$E$246</definedName>
    <definedName name="_xlnm.Print_Area" localSheetId="10">'Омская область до 01.12.'!$A$1:$F$144</definedName>
    <definedName name="_xlnm.Print_Area" localSheetId="2">'Республика Бурятия до 01.12.'!$A$1:$F$194</definedName>
    <definedName name="_xlnm.Print_Area" localSheetId="12">'Республика Хакасия до 01.12.'!$A$1:$I$96</definedName>
    <definedName name="общая">[6]!общая</definedName>
    <definedName name="одкз110" localSheetId="10">'[92]ПС рек'!#REF!</definedName>
    <definedName name="одкз110">'[92]ПС рек'!#REF!</definedName>
    <definedName name="одкз220" localSheetId="10">'[92]ПС рек'!#REF!</definedName>
    <definedName name="одкз220">'[92]ПС рек'!#REF!</definedName>
    <definedName name="одкз35" localSheetId="10">'[92]ПС рек'!#REF!</definedName>
    <definedName name="одкз35">'[92]ПС рек'!#REF!</definedName>
    <definedName name="оирлд" localSheetId="10">[105]MAIN!#REF!</definedName>
    <definedName name="оирлд">[105]MAIN!#REF!</definedName>
    <definedName name="окт" localSheetId="14">#REF!</definedName>
    <definedName name="окт" localSheetId="10">#REF!</definedName>
    <definedName name="окт">#REF!</definedName>
    <definedName name="окт2" localSheetId="14">#REF!</definedName>
    <definedName name="окт2" localSheetId="10">#REF!</definedName>
    <definedName name="окт2">#REF!</definedName>
    <definedName name="ол">[119]даты!$A$1:$A$5</definedName>
    <definedName name="олд" localSheetId="10">#REF!,#REF!,#REF!,'Омская область до 01.12.'!P1_ESO_PROT</definedName>
    <definedName name="олд">#REF!,#REF!,#REF!,P1_ESO_PROT</definedName>
    <definedName name="олло" localSheetId="14">#N/A</definedName>
    <definedName name="олло" localSheetId="10">'Омская область до 01.12.'!олло</definedName>
    <definedName name="олло">[4]!олло</definedName>
    <definedName name="олло_4">"'рт-передача'!олло"</definedName>
    <definedName name="олрлпо" localSheetId="14">#N/A</definedName>
    <definedName name="олрлпо" localSheetId="10">'Омская область до 01.12.'!олрлпо</definedName>
    <definedName name="олрлпо">[4]!олрлпо</definedName>
    <definedName name="олс" localSheetId="14">#N/A</definedName>
    <definedName name="олс" localSheetId="10">'Омская область до 01.12.'!олс</definedName>
    <definedName name="олс">[4]!олс</definedName>
    <definedName name="олс_4">"'рт-передача'!олс"</definedName>
    <definedName name="ооо" localSheetId="14">#N/A</definedName>
    <definedName name="ооо" localSheetId="10">'Омская область до 01.12.'!ооо</definedName>
    <definedName name="ооо">[4]!ооо</definedName>
    <definedName name="ооо_4">"'рт-передача'!ооо"</definedName>
    <definedName name="Операция" localSheetId="14">#REF!</definedName>
    <definedName name="Операция" localSheetId="10">#REF!</definedName>
    <definedName name="Операция">#REF!</definedName>
    <definedName name="ОптРынок">'[20]Производство электроэнергии'!$A$23</definedName>
    <definedName name="ОРГ" localSheetId="14">#REF!</definedName>
    <definedName name="ОРГ" localSheetId="10">#REF!</definedName>
    <definedName name="ОРГ">#REF!</definedName>
    <definedName name="ОРГ_ВО" localSheetId="14">#REF!</definedName>
    <definedName name="ОРГ_ВО" localSheetId="10">#REF!</definedName>
    <definedName name="ОРГ_ВО">#REF!</definedName>
    <definedName name="ОРГ_ВС" localSheetId="14">#REF!</definedName>
    <definedName name="ОРГ_ВС" localSheetId="10">#REF!</definedName>
    <definedName name="ОРГ_ВС">#REF!</definedName>
    <definedName name="ОРГ_ТС" localSheetId="14">#REF!</definedName>
    <definedName name="ОРГ_ТС" localSheetId="10">#REF!</definedName>
    <definedName name="ОРГ_ТС">#REF!</definedName>
    <definedName name="ОРГ_УО" localSheetId="14">#REF!</definedName>
    <definedName name="ОРГ_УО" localSheetId="10">#REF!</definedName>
    <definedName name="ОРГ_УО">#REF!</definedName>
    <definedName name="ОРГАНИЗАЦИЯ" localSheetId="14">#REF!</definedName>
    <definedName name="ОРГАНИЗАЦИЯ" localSheetId="10">#REF!</definedName>
    <definedName name="ОРГАНИЗАЦИЯ">#REF!</definedName>
    <definedName name="оришлэ\хз">[3]MAIN!$F$805:$AL$805</definedName>
    <definedName name="оро" localSheetId="12">[6]!оро</definedName>
    <definedName name="оро">#N/A</definedName>
    <definedName name="отп" localSheetId="10">'[92]ПС рек'!#REF!</definedName>
    <definedName name="отп" localSheetId="12">'[92]ПС рек'!#REF!</definedName>
    <definedName name="отп">'[92]ПС рек'!#REF!</definedName>
    <definedName name="отп35" localSheetId="10">'[92]ПС рек'!#REF!</definedName>
    <definedName name="отп35" localSheetId="12">'[92]ПС рек'!#REF!</definedName>
    <definedName name="отп35">'[92]ПС рек'!#REF!</definedName>
    <definedName name="отп35кВ" localSheetId="10">'[92]ПС рек'!#REF!</definedName>
    <definedName name="отп35кВ" localSheetId="12">'[92]ПС рек'!#REF!</definedName>
    <definedName name="отп35кВ">'[92]ПС рек'!#REF!</definedName>
    <definedName name="отпуск" localSheetId="14">#N/A</definedName>
    <definedName name="отпуск" localSheetId="10">'Омская область до 01.12.'!отпуск</definedName>
    <definedName name="отпуск">[4]!отпуск</definedName>
    <definedName name="отпуск_4">"'рт-передача'!отпуск"</definedName>
    <definedName name="Очистка" localSheetId="14">[97]!Очистка</definedName>
    <definedName name="Очистка">[98]!Очистка</definedName>
    <definedName name="ОЭ_ловалд" localSheetId="10">[3]MAIN!#REF!</definedName>
    <definedName name="ОЭ_ловалд">[3]MAIN!#REF!</definedName>
    <definedName name="п_авг" localSheetId="14">#REF!</definedName>
    <definedName name="п_авг" localSheetId="10">#REF!</definedName>
    <definedName name="п_авг">#REF!</definedName>
    <definedName name="п_апр" localSheetId="14">#REF!</definedName>
    <definedName name="п_апр" localSheetId="10">#REF!</definedName>
    <definedName name="п_апр">#REF!</definedName>
    <definedName name="п_дек" localSheetId="14">#REF!</definedName>
    <definedName name="п_дек" localSheetId="10">#REF!</definedName>
    <definedName name="п_дек">#REF!</definedName>
    <definedName name="п_июл" localSheetId="14">#REF!</definedName>
    <definedName name="п_июл" localSheetId="10">#REF!</definedName>
    <definedName name="п_июл">#REF!</definedName>
    <definedName name="п_июн" localSheetId="14">#REF!</definedName>
    <definedName name="п_июн" localSheetId="10">#REF!</definedName>
    <definedName name="п_июн">#REF!</definedName>
    <definedName name="п_май" localSheetId="14">#REF!</definedName>
    <definedName name="п_май" localSheetId="10">#REF!</definedName>
    <definedName name="п_май">#REF!</definedName>
    <definedName name="п_мар" localSheetId="14">#REF!</definedName>
    <definedName name="п_мар" localSheetId="10">#REF!</definedName>
    <definedName name="п_мар">#REF!</definedName>
    <definedName name="п_ноя" localSheetId="14">#REF!</definedName>
    <definedName name="п_ноя" localSheetId="10">#REF!</definedName>
    <definedName name="п_ноя">#REF!</definedName>
    <definedName name="п_окт" localSheetId="14">#REF!</definedName>
    <definedName name="п_окт" localSheetId="10">#REF!</definedName>
    <definedName name="п_окт">#REF!</definedName>
    <definedName name="п_сен" localSheetId="14">#REF!</definedName>
    <definedName name="п_сен" localSheetId="10">#REF!</definedName>
    <definedName name="п_сен">#REF!</definedName>
    <definedName name="п_фев" localSheetId="14">#REF!</definedName>
    <definedName name="п_фев" localSheetId="10">#REF!</definedName>
    <definedName name="п_фев">#REF!</definedName>
    <definedName name="п_янв" localSheetId="14">#REF!</definedName>
    <definedName name="п_янв" localSheetId="10">#REF!</definedName>
    <definedName name="п_янв">#REF!</definedName>
    <definedName name="па" localSheetId="14">#REF!</definedName>
    <definedName name="па" localSheetId="10">#REF!</definedName>
    <definedName name="па">#REF!</definedName>
    <definedName name="Пвн" localSheetId="10">#REF!</definedName>
    <definedName name="Пвн">#REF!</definedName>
    <definedName name="пвп">'[120]ИТ-бюджет'!$L$5:$L$99</definedName>
    <definedName name="первый" localSheetId="14">#REF!</definedName>
    <definedName name="первый" localSheetId="10">#REF!</definedName>
    <definedName name="первый" localSheetId="12">#REF!</definedName>
    <definedName name="первый">#REF!</definedName>
    <definedName name="Период">[94]t_настройки!$I$23:$I$26</definedName>
    <definedName name="Период_Выбрано" localSheetId="14">[121]t_настройки!$I$84</definedName>
    <definedName name="Период_Выбрано">[94]t_настройки!$I$84</definedName>
    <definedName name="ПериодРегулирования" localSheetId="14">[86]Заголовок!$B$14</definedName>
    <definedName name="ПериодРегулирования">[87]Заголовок!$B$14</definedName>
    <definedName name="Периоды_18_2" localSheetId="14">'[42]18.2'!#REF!</definedName>
    <definedName name="Периоды_18_2" localSheetId="10">'[53]18.2'!#REF!</definedName>
    <definedName name="Периоды_18_2">'[53]18.2'!#REF!</definedName>
    <definedName name="Пит" localSheetId="10">#REF!</definedName>
    <definedName name="Пит">#REF!</definedName>
    <definedName name="Пиэ" localSheetId="10">#REF!</definedName>
    <definedName name="Пиэ">#REF!</definedName>
    <definedName name="план56" localSheetId="14">#N/A</definedName>
    <definedName name="план56" localSheetId="10">'Омская область до 01.12.'!план56</definedName>
    <definedName name="план56">[4]!план56</definedName>
    <definedName name="план56_4">"'рт-передача'!план56"</definedName>
    <definedName name="ПМС" localSheetId="14">#N/A</definedName>
    <definedName name="ПМС" localSheetId="10">'Омская область до 01.12.'!ПМС</definedName>
    <definedName name="ПМС">[4]!ПМС</definedName>
    <definedName name="ПМС_4">"'рт-передача'!пмс"</definedName>
    <definedName name="ПМС1" localSheetId="14">#N/A</definedName>
    <definedName name="ПМС1" localSheetId="10">'Омская область до 01.12.'!ПМС1</definedName>
    <definedName name="ПМС1">[4]!ПМС1</definedName>
    <definedName name="ПМС1_4">"'рт-передача'!пмс1"</definedName>
    <definedName name="ПН">[120]Исходные!$H$5</definedName>
    <definedName name="Пнн" localSheetId="10">#REF!</definedName>
    <definedName name="Пнн">#REF!</definedName>
    <definedName name="по_б_вн" localSheetId="14">#REF!</definedName>
    <definedName name="по_б_вн" localSheetId="10">#REF!</definedName>
    <definedName name="по_б_вн" localSheetId="12">#REF!</definedName>
    <definedName name="по_б_вн">#REF!</definedName>
    <definedName name="по_б_всего" localSheetId="14">#REF!</definedName>
    <definedName name="по_б_всего" localSheetId="10">#REF!</definedName>
    <definedName name="по_б_всего" localSheetId="12">#REF!</definedName>
    <definedName name="по_б_всего">#REF!</definedName>
    <definedName name="по_б_нн" localSheetId="14">#REF!</definedName>
    <definedName name="по_б_нн" localSheetId="10">#REF!</definedName>
    <definedName name="по_б_нн" localSheetId="12">#REF!</definedName>
    <definedName name="по_б_нн">#REF!</definedName>
    <definedName name="по_б_сн1" localSheetId="14">#REF!</definedName>
    <definedName name="по_б_сн1" localSheetId="10">#REF!</definedName>
    <definedName name="по_б_сн1" localSheetId="12">#REF!</definedName>
    <definedName name="по_б_сн1">#REF!</definedName>
    <definedName name="по_б_сн2" localSheetId="14">#REF!</definedName>
    <definedName name="по_б_сн2" localSheetId="10">#REF!</definedName>
    <definedName name="по_б_сн2" localSheetId="12">#REF!</definedName>
    <definedName name="по_б_сн2">#REF!</definedName>
    <definedName name="по_нас_всего" localSheetId="14">#REF!</definedName>
    <definedName name="по_нас_всего" localSheetId="10">#REF!</definedName>
    <definedName name="по_нас_всего" localSheetId="12">#REF!</definedName>
    <definedName name="по_нас_всего">#REF!</definedName>
    <definedName name="по_насел_сн2" localSheetId="14">#REF!</definedName>
    <definedName name="по_насел_сн2" localSheetId="10">#REF!</definedName>
    <definedName name="по_насел_сн2" localSheetId="12">#REF!</definedName>
    <definedName name="по_насел_сн2">#REF!</definedName>
    <definedName name="Погрешность_вычислений">[94]t_проверки!$J$9</definedName>
    <definedName name="Подоперация" localSheetId="14">#REF!</definedName>
    <definedName name="Подоперация" localSheetId="10">#REF!</definedName>
    <definedName name="Подоперация">#REF!</definedName>
    <definedName name="Подсинее" localSheetId="14">#REF!</definedName>
    <definedName name="Подсинее" localSheetId="10">#REF!</definedName>
    <definedName name="Подсинее" localSheetId="12">#REF!</definedName>
    <definedName name="Подсинее">#REF!</definedName>
    <definedName name="показатель" localSheetId="10">#REF!</definedName>
    <definedName name="показатель">#REF!</definedName>
    <definedName name="пол_нас_нн" localSheetId="14">#REF!</definedName>
    <definedName name="пол_нас_нн" localSheetId="10">#REF!</definedName>
    <definedName name="пол_нас_нн" localSheetId="12">#REF!</definedName>
    <definedName name="пол_нас_нн">#REF!</definedName>
    <definedName name="полбезпот" localSheetId="14">'[108]т1.15(смета8а)'!#REF!</definedName>
    <definedName name="полбезпот" localSheetId="10">'[106]т1.15(смета8а)'!#REF!</definedName>
    <definedName name="полбезпот" localSheetId="12">'[106]т1.15(смета8а)'!#REF!</definedName>
    <definedName name="полбезпот">'[106]т1.15(смета8а)'!#REF!</definedName>
    <definedName name="полезный_т_ф" localSheetId="14">#REF!</definedName>
    <definedName name="полезный_т_ф" localSheetId="10">#REF!</definedName>
    <definedName name="полезный_т_ф" localSheetId="12">#REF!</definedName>
    <definedName name="полезный_т_ф">#REF!</definedName>
    <definedName name="полезный_тепло" localSheetId="14">#REF!</definedName>
    <definedName name="полезный_тепло" localSheetId="10">#REF!</definedName>
    <definedName name="полезный_тепло" localSheetId="12">#REF!</definedName>
    <definedName name="полезный_тепло">#REF!</definedName>
    <definedName name="полезный_эл_ф" localSheetId="14">#REF!</definedName>
    <definedName name="полезный_эл_ф" localSheetId="10">#REF!</definedName>
    <definedName name="полезный_эл_ф" localSheetId="12">#REF!</definedName>
    <definedName name="полезный_эл_ф">#REF!</definedName>
    <definedName name="полезный_электро" localSheetId="14">#REF!</definedName>
    <definedName name="полезный_электро" localSheetId="10">#REF!</definedName>
    <definedName name="полезный_электро" localSheetId="12">#REF!</definedName>
    <definedName name="полезный_электро">#REF!</definedName>
    <definedName name="полпот" localSheetId="14">'[108]т1.15(смета8а)'!#REF!</definedName>
    <definedName name="полпот" localSheetId="10">'[106]т1.15(смета8а)'!#REF!</definedName>
    <definedName name="полпот">'[106]т1.15(смета8а)'!#REF!</definedName>
    <definedName name="Порог_проверки">'[94]Сценарные условия'!$K$19</definedName>
    <definedName name="Порог_Резервный_Фонд">'[94]Сценарные условия'!$K$20</definedName>
    <definedName name="порпол">'[122]ИТ-бюджет'!$L$5:$L$99</definedName>
    <definedName name="ПоследнийГод" localSheetId="14">[103]Заголовок!$B$16</definedName>
    <definedName name="ПоследнийГод">[101]Заголовок!$B$16</definedName>
    <definedName name="ПоследнийГод_5">#N/A</definedName>
    <definedName name="ПотериТЭ">[20]Лист!$A$400</definedName>
    <definedName name="пппп" localSheetId="14">#N/A</definedName>
    <definedName name="пппп" localSheetId="10">'Омская область до 01.12.'!пппп</definedName>
    <definedName name="пппп">[4]!пппп</definedName>
    <definedName name="пппп_4">"'рт-передача'!пппп"</definedName>
    <definedName name="Ппс" localSheetId="10">#REF!</definedName>
    <definedName name="Ппс">#REF!</definedName>
    <definedName name="Ппст" localSheetId="10">#REF!</definedName>
    <definedName name="Ппст">#REF!</definedName>
    <definedName name="пр" localSheetId="14">#N/A</definedName>
    <definedName name="пр" localSheetId="10">'Омская область до 01.12.'!пр</definedName>
    <definedName name="пр">[4]!пр</definedName>
    <definedName name="пр_4">"'рт-передача'!пр"</definedName>
    <definedName name="предмет_договора">[123]справочник!$D$3:$D$21</definedName>
    <definedName name="прибыль3" localSheetId="14" hidden="1">{#N/A,#N/A,TRUE,"Лист1";#N/A,#N/A,TRUE,"Лист2";#N/A,#N/A,TRUE,"Лист3"}</definedName>
    <definedName name="прибыль3" localSheetId="10" hidden="1">{#N/A,#N/A,TRUE,"Лист1";#N/A,#N/A,TRUE,"Лист2";#N/A,#N/A,TRUE,"Лист3"}</definedName>
    <definedName name="прибыль3" localSheetId="12" hidden="1">{#N/A,#N/A,TRUE,"Лист1";#N/A,#N/A,TRUE,"Лист2";#N/A,#N/A,TRUE,"Лист3"}</definedName>
    <definedName name="прибыль3" hidden="1">{#N/A,#N/A,TRUE,"Лист1";#N/A,#N/A,TRUE,"Лист2";#N/A,#N/A,TRUE,"Лист3"}</definedName>
    <definedName name="Признак" localSheetId="10">'[92]ПС рек'!#REF!</definedName>
    <definedName name="Признак">'[92]ПС рек'!#REF!</definedName>
    <definedName name="Приход_расход" localSheetId="14">#REF!</definedName>
    <definedName name="Приход_расход" localSheetId="10">#REF!</definedName>
    <definedName name="Приход_расход">#REF!</definedName>
    <definedName name="про" localSheetId="14">#N/A</definedName>
    <definedName name="про" localSheetId="10">'Омская область до 01.12.'!про</definedName>
    <definedName name="про">[4]!про</definedName>
    <definedName name="Проект" localSheetId="14">#REF!</definedName>
    <definedName name="Проект" localSheetId="10">#REF!</definedName>
    <definedName name="Проект">#REF!</definedName>
    <definedName name="Проц1" localSheetId="14">[12]MAIN!$F$186</definedName>
    <definedName name="Проц1">[3]MAIN!$F$186</definedName>
    <definedName name="процент_т_ф" localSheetId="14">#REF!</definedName>
    <definedName name="процент_т_ф" localSheetId="10">#REF!</definedName>
    <definedName name="процент_т_ф" localSheetId="12">#REF!</definedName>
    <definedName name="процент_т_ф">#REF!</definedName>
    <definedName name="Процент_тепло" localSheetId="14">#REF!</definedName>
    <definedName name="Процент_тепло" localSheetId="10">#REF!</definedName>
    <definedName name="Процент_тепло" localSheetId="12">#REF!</definedName>
    <definedName name="Процент_тепло">#REF!</definedName>
    <definedName name="Процент_эл_ф" localSheetId="14">#REF!</definedName>
    <definedName name="Процент_эл_ф" localSheetId="10">#REF!</definedName>
    <definedName name="Процент_эл_ф" localSheetId="12">#REF!</definedName>
    <definedName name="Процент_эл_ф">#REF!</definedName>
    <definedName name="Процент_электра" localSheetId="14">#REF!</definedName>
    <definedName name="Процент_электра" localSheetId="10">#REF!</definedName>
    <definedName name="Процент_электра" localSheetId="12">#REF!</definedName>
    <definedName name="Процент_электра">#REF!</definedName>
    <definedName name="ПроцИзПр1" localSheetId="14">[12]MAIN!$F$188</definedName>
    <definedName name="ПроцИзПр1">[3]MAIN!$F$188</definedName>
    <definedName name="прочая_доля_99" localSheetId="14">#REF!</definedName>
    <definedName name="прочая_доля_99" localSheetId="10">#REF!</definedName>
    <definedName name="прочая_доля_99" localSheetId="12">#REF!</definedName>
    <definedName name="прочая_доля_99">#REF!</definedName>
    <definedName name="прочая_процент" localSheetId="14">#REF!</definedName>
    <definedName name="прочая_процент" localSheetId="10">#REF!</definedName>
    <definedName name="прочая_процент" localSheetId="12">#REF!</definedName>
    <definedName name="прочая_процент">#REF!</definedName>
    <definedName name="прочая_процент_98_ав" localSheetId="14">#REF!</definedName>
    <definedName name="прочая_процент_98_ав" localSheetId="10">#REF!</definedName>
    <definedName name="прочая_процент_98_ав" localSheetId="12">#REF!</definedName>
    <definedName name="прочая_процент_98_ав">#REF!</definedName>
    <definedName name="прочая_процент_99" localSheetId="14">#REF!</definedName>
    <definedName name="прочая_процент_99" localSheetId="10">#REF!</definedName>
    <definedName name="прочая_процент_99" localSheetId="12">#REF!</definedName>
    <definedName name="прочая_процент_99">#REF!</definedName>
    <definedName name="прочая_процент_ав" localSheetId="14">#REF!</definedName>
    <definedName name="прочая_процент_ав" localSheetId="10">#REF!</definedName>
    <definedName name="прочая_процент_ав" localSheetId="12">#REF!</definedName>
    <definedName name="прочая_процент_ав">#REF!</definedName>
    <definedName name="прочая_процент_ф" localSheetId="14">#REF!</definedName>
    <definedName name="прочая_процент_ф" localSheetId="10">#REF!</definedName>
    <definedName name="прочая_процент_ф" localSheetId="12">#REF!</definedName>
    <definedName name="прочая_процент_ф">#REF!</definedName>
    <definedName name="прочая_процент_ф_ав" localSheetId="14">#REF!</definedName>
    <definedName name="прочая_процент_ф_ав" localSheetId="10">#REF!</definedName>
    <definedName name="прочая_процент_ф_ав" localSheetId="12">#REF!</definedName>
    <definedName name="прочая_процент_ф_ав">#REF!</definedName>
    <definedName name="прочее" localSheetId="10">'[92]ПС рек'!#REF!</definedName>
    <definedName name="прочее">'[92]ПС рек'!#REF!</definedName>
    <definedName name="Прочие_электроэнергии" localSheetId="14">'[84]Производство электроэнергии'!$A$132</definedName>
    <definedName name="Прочие_электроэнергии">'[85]Производство электроэнергии'!$A$132</definedName>
    <definedName name="прош_год" localSheetId="14">#REF!</definedName>
    <definedName name="прош_год" localSheetId="10">#REF!</definedName>
    <definedName name="прош_год">#REF!</definedName>
    <definedName name="прпр" localSheetId="14">[16]!прпр</definedName>
    <definedName name="прпр">[17]!прпр</definedName>
    <definedName name="прпрп" localSheetId="14">[16]!прпрп</definedName>
    <definedName name="прпрп">[17]!прпрп</definedName>
    <definedName name="Псн" localSheetId="10">#REF!</definedName>
    <definedName name="Псн">#REF!</definedName>
    <definedName name="Птеп" localSheetId="10">#REF!</definedName>
    <definedName name="Птеп">#REF!</definedName>
    <definedName name="пувк" localSheetId="14">[16]!пувк</definedName>
    <definedName name="пувк">[17]!пувк</definedName>
    <definedName name="ПЭ" localSheetId="14">[103]Справочники!$A$10:$A$12</definedName>
    <definedName name="ПЭ" localSheetId="12">[101]Справочники!$A$10:$A$12</definedName>
    <definedName name="ПЭ">[104]Справочники!$A$10:$A$12</definedName>
    <definedName name="ПЭ_5">#N/A</definedName>
    <definedName name="Работы">[124]Работы.База!$A$2:$A$173</definedName>
    <definedName name="РГК" localSheetId="14">[103]Справочники!$A$4:$A$4</definedName>
    <definedName name="РГК" localSheetId="12">[101]Справочники!$A$4:$A$4</definedName>
    <definedName name="РГК">[104]Справочники!$A$4:$A$4</definedName>
    <definedName name="РГК_5">#N/A</definedName>
    <definedName name="рекЛЭПВН">'[125]приложение 1.1'!$B$25:$B$35</definedName>
    <definedName name="_xlnm.Recorder" localSheetId="10">#REF!</definedName>
    <definedName name="_xlnm.Recorder">#REF!</definedName>
    <definedName name="рис1" localSheetId="14" hidden="1">{#N/A,#N/A,TRUE,"Лист1";#N/A,#N/A,TRUE,"Лист2";#N/A,#N/A,TRUE,"Лист3"}</definedName>
    <definedName name="рис1" localSheetId="10" hidden="1">{#N/A,#N/A,TRUE,"Лист1";#N/A,#N/A,TRUE,"Лист2";#N/A,#N/A,TRUE,"Лист3"}</definedName>
    <definedName name="рис1" localSheetId="12" hidden="1">{#N/A,#N/A,TRUE,"Лист1";#N/A,#N/A,TRUE,"Лист2";#N/A,#N/A,TRUE,"Лист3"}</definedName>
    <definedName name="рис1" hidden="1">{#N/A,#N/A,TRUE,"Лист1";#N/A,#N/A,TRUE,"Лист2";#N/A,#N/A,TRUE,"Лист3"}</definedName>
    <definedName name="рмпор" localSheetId="10">[3]MAIN!#REF!</definedName>
    <definedName name="рмпор">[3]MAIN!#REF!</definedName>
    <definedName name="ропопопмо" localSheetId="14">#N/A</definedName>
    <definedName name="ропопопмо" localSheetId="10">'Омская область до 01.12.'!ропопопмо</definedName>
    <definedName name="ропопопмо">[4]!ропопопмо</definedName>
    <definedName name="ропор" localSheetId="12">[6]!ропор</definedName>
    <definedName name="ропор">#N/A</definedName>
    <definedName name="рпгн">[3]MAIN!$F$876:$AL$876</definedName>
    <definedName name="рпо">'[81]ИТ-бюджет'!$L$5:$L$99</definedName>
    <definedName name="рсср" localSheetId="14">#N/A</definedName>
    <definedName name="рсср" localSheetId="10">'Омская область до 01.12.'!рсср</definedName>
    <definedName name="рсср">[4]!рсср</definedName>
    <definedName name="рсср_4">"'рт-передача'!рсср"</definedName>
    <definedName name="с" localSheetId="14">[16]!с</definedName>
    <definedName name="с" localSheetId="10">[23]!с</definedName>
    <definedName name="с" localSheetId="12">[24]!с</definedName>
    <definedName name="с">[23]!с</definedName>
    <definedName name="с_4">"'рт-передача'!с"</definedName>
    <definedName name="с_с_т_ф" localSheetId="14">#REF!</definedName>
    <definedName name="с_с_т_ф" localSheetId="10">#REF!</definedName>
    <definedName name="с_с_т_ф" localSheetId="12">#REF!</definedName>
    <definedName name="с_с_т_ф">#REF!</definedName>
    <definedName name="с_с_тепло" localSheetId="14">#REF!</definedName>
    <definedName name="с_с_тепло" localSheetId="10">#REF!</definedName>
    <definedName name="с_с_тепло" localSheetId="12">#REF!</definedName>
    <definedName name="с_с_тепло">#REF!</definedName>
    <definedName name="с_с_эл_ф" localSheetId="14">#REF!</definedName>
    <definedName name="с_с_эл_ф" localSheetId="10">#REF!</definedName>
    <definedName name="с_с_эл_ф" localSheetId="12">#REF!</definedName>
    <definedName name="с_с_эл_ф">#REF!</definedName>
    <definedName name="с_с_электра" localSheetId="14">#REF!</definedName>
    <definedName name="с_с_электра" localSheetId="10">#REF!</definedName>
    <definedName name="с_с_электра" localSheetId="12">#REF!</definedName>
    <definedName name="с_с_электра">#REF!</definedName>
    <definedName name="с1" localSheetId="14">#N/A</definedName>
    <definedName name="с1" localSheetId="10">'Омская область до 01.12.'!с1</definedName>
    <definedName name="с1">[4]!с1</definedName>
    <definedName name="с1_4">"'рт-передача'!с1"</definedName>
    <definedName name="СальдоПереток">'[20]Производство электроэнергии'!$A$38</definedName>
    <definedName name="сваеррта" localSheetId="14">#N/A</definedName>
    <definedName name="сваеррта" localSheetId="10">'Омская область до 01.12.'!сваеррта</definedName>
    <definedName name="сваеррта">[4]!сваеррта</definedName>
    <definedName name="сваеррта_4">"'рт-передача'!сваеррта"</definedName>
    <definedName name="свмпвппв" localSheetId="14">#N/A</definedName>
    <definedName name="свмпвппв" localSheetId="10">'Омская область до 01.12.'!свмпвппв</definedName>
    <definedName name="свмпвппв">[4]!свмпвппв</definedName>
    <definedName name="свмпвппв_4">"'рт-передача'!свмпвппв"</definedName>
    <definedName name="свод" localSheetId="10">'Омская область до 01.12.'!свод</definedName>
    <definedName name="свод">[4]!свод</definedName>
    <definedName name="СДТУ" localSheetId="10">'[92]ПС рек'!#REF!</definedName>
    <definedName name="СДТУ" localSheetId="12">'[92]ПС рек'!#REF!</definedName>
    <definedName name="СДТУ">'[92]ПС рек'!#REF!</definedName>
    <definedName name="себестоимость2" localSheetId="14">#N/A</definedName>
    <definedName name="себестоимость2" localSheetId="10">'Омская область до 01.12.'!себестоимость2</definedName>
    <definedName name="себестоимость2">[4]!себестоимость2</definedName>
    <definedName name="себестоимость2_4">"'рт-передача'!себестоимость2"</definedName>
    <definedName name="семь" localSheetId="14">#REF!</definedName>
    <definedName name="семь" localSheetId="10">#REF!</definedName>
    <definedName name="семь">#REF!</definedName>
    <definedName name="сен" localSheetId="14">#REF!</definedName>
    <definedName name="сен" localSheetId="10">#REF!</definedName>
    <definedName name="сен">#REF!</definedName>
    <definedName name="сен2" localSheetId="14">#REF!</definedName>
    <definedName name="сен2" localSheetId="10">#REF!</definedName>
    <definedName name="сен2">#REF!</definedName>
    <definedName name="ск" localSheetId="14">#N/A</definedName>
    <definedName name="ск" localSheetId="10">'Омская область до 01.12.'!ск</definedName>
    <definedName name="ск">[4]!ск</definedName>
    <definedName name="ск_4">"'рт-передача'!ск"</definedName>
    <definedName name="СН" localSheetId="14">[20]Уравнения!$C$22</definedName>
    <definedName name="СН">[22]Уравнения!$C$22</definedName>
    <definedName name="СН_d" localSheetId="14">[20]Уравнения!#REF!</definedName>
    <definedName name="СН_d" localSheetId="10">[22]Уравнения!#REF!</definedName>
    <definedName name="СН_d">[22]Уравнения!#REF!</definedName>
    <definedName name="СН_а" localSheetId="14">[20]Уравнения!$B$18</definedName>
    <definedName name="СН_а">[22]Уравнения!$B$18</definedName>
    <definedName name="СН_в" localSheetId="14">[20]Уравнения!$B$19</definedName>
    <definedName name="СН_в">[22]Уравнения!$B$19</definedName>
    <definedName name="СН_с" localSheetId="14">[20]Уравнения!$B$20</definedName>
    <definedName name="СН_с">[22]Уравнения!$B$20</definedName>
    <definedName name="СОБ" localSheetId="10">'[92]ПС рек'!#REF!</definedName>
    <definedName name="СОБ">'[92]ПС рек'!#REF!</definedName>
    <definedName name="Собст">'[101]эл ст'!$A$360:$IV$360</definedName>
    <definedName name="Собств">'[101]эл ст'!$A$369:$IV$369</definedName>
    <definedName name="сокращение" localSheetId="14">#N/A</definedName>
    <definedName name="сокращение" localSheetId="10">'Омская область до 01.12.'!сокращение</definedName>
    <definedName name="сокращение">[4]!сокращение</definedName>
    <definedName name="сокращение_4">"'рт-передача'!сокращение"</definedName>
    <definedName name="сомп" localSheetId="14">#N/A</definedName>
    <definedName name="сомп" localSheetId="10">'Омская область до 01.12.'!сомп</definedName>
    <definedName name="сомп">[4]!сомп</definedName>
    <definedName name="сомп_4">"'рт-передача'!сомп"</definedName>
    <definedName name="сомпас" localSheetId="14">#N/A</definedName>
    <definedName name="сомпас" localSheetId="10">'Омская область до 01.12.'!сомпас</definedName>
    <definedName name="сомпас">[4]!сомпас</definedName>
    <definedName name="сомпас_4">"'рт-передача'!сомпас"</definedName>
    <definedName name="Список_ДЗО">'[94]Список ДЗО'!$B$8:$B$21</definedName>
    <definedName name="список_контр.котловой">[110]t_Настройки!$B$42:$B$53</definedName>
    <definedName name="Список_контрагентов">[110]t_Настройки!$B$36:$B$39</definedName>
    <definedName name="Список_филиалов">[110]t_Настройки!$B$23:$B$26</definedName>
    <definedName name="список_филиалов1">[110]t_Настройки!$B$29:$B$33</definedName>
    <definedName name="сс" localSheetId="14">[16]!сс</definedName>
    <definedName name="сс" localSheetId="10">[23]!сс</definedName>
    <definedName name="сс" localSheetId="12">[24]!сс</definedName>
    <definedName name="сс">[23]!сс</definedName>
    <definedName name="сс_4">"'рт-передача'!сс"</definedName>
    <definedName name="сс1" localSheetId="10">'Омская область до 01.12.'!сс1</definedName>
    <definedName name="сс1">[4]!сс1</definedName>
    <definedName name="сссс" localSheetId="14">[16]!сссс</definedName>
    <definedName name="сссс" localSheetId="10">[23]!сссс</definedName>
    <definedName name="сссс" localSheetId="12">[24]!сссс</definedName>
    <definedName name="сссс">[23]!сссс</definedName>
    <definedName name="сссс_4">"'рт-передача'!сссс"</definedName>
    <definedName name="сссс1" localSheetId="10">'Омская область до 01.12.'!сссс1</definedName>
    <definedName name="сссс1">[4]!сссс1</definedName>
    <definedName name="ссы" localSheetId="14">[16]!ссы</definedName>
    <definedName name="ссы" localSheetId="10">[23]!ссы</definedName>
    <definedName name="ссы" localSheetId="12">[24]!ссы</definedName>
    <definedName name="ссы">[23]!ссы</definedName>
    <definedName name="ссы_4">"'рт-передача'!ссы"</definedName>
    <definedName name="ссы1" localSheetId="10">'Омская область до 01.12.'!ссы1</definedName>
    <definedName name="ссы1">[4]!ссы1</definedName>
    <definedName name="ссы2" localSheetId="14">[16]!ссы2</definedName>
    <definedName name="ссы2" localSheetId="10">'Омская область до 01.12.'!ссы2</definedName>
    <definedName name="ссы2" localSheetId="12">[17]!ссы2</definedName>
    <definedName name="ссы2">[4]!ссы2</definedName>
    <definedName name="ссы2_4">"'рт-передача'!ссы2"</definedName>
    <definedName name="Ставка_ЕСН">0.26</definedName>
    <definedName name="Статья" localSheetId="14">#REF!</definedName>
    <definedName name="Статья" localSheetId="10">#REF!</definedName>
    <definedName name="Статья">#REF!</definedName>
    <definedName name="СтНПр1" localSheetId="14">[12]MAIN!$F$180</definedName>
    <definedName name="СтНПр1">[3]MAIN!$F$180</definedName>
    <definedName name="сто" localSheetId="14">#REF!</definedName>
    <definedName name="сто" localSheetId="10">#REF!</definedName>
    <definedName name="сто" localSheetId="12">#REF!</definedName>
    <definedName name="сто">#REF!</definedName>
    <definedName name="сто_проц_ф" localSheetId="14">#REF!</definedName>
    <definedName name="сто_проц_ф" localSheetId="10">#REF!</definedName>
    <definedName name="сто_проц_ф" localSheetId="12">#REF!</definedName>
    <definedName name="сто_проц_ф">#REF!</definedName>
    <definedName name="сто_процентов" localSheetId="14">#REF!</definedName>
    <definedName name="сто_процентов" localSheetId="10">#REF!</definedName>
    <definedName name="сто_процентов" localSheetId="12">#REF!</definedName>
    <definedName name="сто_процентов">#REF!</definedName>
    <definedName name="Стр_Кот">[20]структура!$A$38</definedName>
    <definedName name="Стр_ПерТЭ">[20]структура!$A$48</definedName>
    <definedName name="Стр_ПерЭЭ">[20]структура!$A$16</definedName>
    <definedName name="Стр_ПрТЭ">[20]структура!$A$26</definedName>
    <definedName name="Стр_ПрЭЭ">[20]структура!$A$5</definedName>
    <definedName name="Стр_ТЭС">[20]структура!$A$32</definedName>
    <definedName name="Стр_Финансы">[20]структура!$A$84</definedName>
    <definedName name="Стр_Финансы2">[20]структура!$A$49</definedName>
    <definedName name="сумма_по_договору" localSheetId="14">#REF!</definedName>
    <definedName name="сумма_по_договору" localSheetId="10">#REF!</definedName>
    <definedName name="сумма_по_договору">#REF!</definedName>
    <definedName name="сумма_тепло" localSheetId="14">#REF!</definedName>
    <definedName name="сумма_тепло" localSheetId="10">#REF!</definedName>
    <definedName name="сумма_тепло" localSheetId="12">#REF!</definedName>
    <definedName name="сумма_тепло">#REF!</definedName>
    <definedName name="сумма_электро" localSheetId="14">#REF!</definedName>
    <definedName name="сумма_электро" localSheetId="10">#REF!</definedName>
    <definedName name="сумма_электро" localSheetId="12">#REF!</definedName>
    <definedName name="сумма_электро">#REF!</definedName>
    <definedName name="СЭС" localSheetId="14">#REF!</definedName>
    <definedName name="СЭС" localSheetId="10">#REF!</definedName>
    <definedName name="СЭС" localSheetId="12">#REF!</definedName>
    <definedName name="СЭС">#REF!</definedName>
    <definedName name="сяифывкпа" localSheetId="14">[16]!сяифывкпа</definedName>
    <definedName name="сяифывкпа">[17]!сяифывкпа</definedName>
    <definedName name="т">[126]!Выборка_АМТА</definedName>
    <definedName name="т_аб_пл_1" localSheetId="14">'[108]т1.15(смета8а)'!#REF!</definedName>
    <definedName name="т_аб_пл_1" localSheetId="10">'[106]т1.15(смета8а)'!#REF!</definedName>
    <definedName name="т_аб_пл_1">'[106]т1.15(смета8а)'!#REF!</definedName>
    <definedName name="т_сбыт_1" localSheetId="14">'[108]т1.15(смета8а)'!#REF!</definedName>
    <definedName name="т_сбыт_1" localSheetId="10">'[106]т1.15(смета8а)'!#REF!</definedName>
    <definedName name="т_сбыт_1">'[106]т1.15(смета8а)'!#REF!</definedName>
    <definedName name="т11всего_1">[20]Т11!$B$38</definedName>
    <definedName name="т11всего_2">[20]Т11!$B$69</definedName>
    <definedName name="Т12_4мес" localSheetId="14">[16]!Т12_4мес</definedName>
    <definedName name="Т12_4мес">[17]!Т12_4мес</definedName>
    <definedName name="т12п1_1">[5]Т12!$A$10</definedName>
    <definedName name="т12п1_2">[5]Т12!$A$22</definedName>
    <definedName name="т12п2_1">[5]Т12!$A$15</definedName>
    <definedName name="т12п2_2">[5]Т12!$A$27</definedName>
    <definedName name="т19.1п16">'[20]Т19.1'!$B$39</definedName>
    <definedName name="т1п15">[20]Т1!$B$36</definedName>
    <definedName name="т2п11">[20]Т2!$B$42</definedName>
    <definedName name="т2п12">[20]Т2!$B$47</definedName>
    <definedName name="т2п13">[20]Т2!$B$48</definedName>
    <definedName name="т3итого">[20]Т3!$B$31</definedName>
    <definedName name="т3п3">[5]Т3!#REF!</definedName>
    <definedName name="т6п5_1">[20]Т6!$B$12</definedName>
    <definedName name="т6п5_2">[20]Т6!$B$18</definedName>
    <definedName name="т7п4_1">[20]Т7!$B$20</definedName>
    <definedName name="т7п4_2">[20]Т7!$B$37</definedName>
    <definedName name="т7п5_1">[20]Т7!$B$22</definedName>
    <definedName name="т7п5_2">[20]Т7!$B$39</definedName>
    <definedName name="т7п6_1">[20]Т7!$B$25</definedName>
    <definedName name="т7п6_2">[20]Т7!$B$42</definedName>
    <definedName name="т8п1">[20]Т8!$B$8</definedName>
    <definedName name="таня" localSheetId="14">#N/A</definedName>
    <definedName name="таня" localSheetId="10">'Омская область до 01.12.'!таня</definedName>
    <definedName name="таня">[4]!таня</definedName>
    <definedName name="таня_4">"'рт-передача'!таня"</definedName>
    <definedName name="те" localSheetId="14">#REF!</definedName>
    <definedName name="те" localSheetId="10">#REF!</definedName>
    <definedName name="те" localSheetId="12">#REF!</definedName>
    <definedName name="те">#REF!</definedName>
    <definedName name="текмес" localSheetId="14">#REF!</definedName>
    <definedName name="текмес" localSheetId="10">#REF!</definedName>
    <definedName name="текмес">#REF!</definedName>
    <definedName name="текмес2" localSheetId="14">#REF!</definedName>
    <definedName name="текмес2" localSheetId="10">#REF!</definedName>
    <definedName name="текмес2">#REF!</definedName>
    <definedName name="тепло" localSheetId="14">#REF!</definedName>
    <definedName name="тепло" localSheetId="10">'Омская область до 01.12.'!тепло</definedName>
    <definedName name="тепло" localSheetId="12">#REF!</definedName>
    <definedName name="тепло">[4]!тепло</definedName>
    <definedName name="тепло_4">"'рт-передача'!тепло"</definedName>
    <definedName name="тепло_проц_ф" localSheetId="14">#REF!</definedName>
    <definedName name="тепло_проц_ф" localSheetId="10">#REF!</definedName>
    <definedName name="тепло_проц_ф" localSheetId="12">#REF!</definedName>
    <definedName name="тепло_проц_ф">#REF!</definedName>
    <definedName name="тепло_процент" localSheetId="14">#REF!</definedName>
    <definedName name="тепло_процент" localSheetId="10">#REF!</definedName>
    <definedName name="тепло_процент" localSheetId="12">#REF!</definedName>
    <definedName name="тепло_процент">#REF!</definedName>
    <definedName name="тир" localSheetId="14">[16]!тир</definedName>
    <definedName name="тир">[17]!тир</definedName>
    <definedName name="тп" localSheetId="14" hidden="1">{#N/A,#N/A,TRUE,"Лист1";#N/A,#N/A,TRUE,"Лист2";#N/A,#N/A,TRUE,"Лист3"}</definedName>
    <definedName name="тп" localSheetId="10" hidden="1">{#N/A,#N/A,TRUE,"Лист1";#N/A,#N/A,TRUE,"Лист2";#N/A,#N/A,TRUE,"Лист3"}</definedName>
    <definedName name="тп" localSheetId="12" hidden="1">{#N/A,#N/A,TRUE,"Лист1";#N/A,#N/A,TRUE,"Лист2";#N/A,#N/A,TRUE,"Лист3"}</definedName>
    <definedName name="тп" hidden="1">{#N/A,#N/A,TRUE,"Лист1";#N/A,#N/A,TRUE,"Лист2";#N/A,#N/A,TRUE,"Лист3"}</definedName>
    <definedName name="Тпот_вн" localSheetId="10">#REF!</definedName>
    <definedName name="Тпот_вн" localSheetId="12">#REF!</definedName>
    <definedName name="Тпот_вн">#REF!</definedName>
    <definedName name="Тпот_нн" localSheetId="10">#REF!</definedName>
    <definedName name="Тпот_нн" localSheetId="12">#REF!</definedName>
    <definedName name="Тпот_нн">#REF!</definedName>
    <definedName name="Тпот_сн1" localSheetId="10">#REF!</definedName>
    <definedName name="Тпот_сн1" localSheetId="12">#REF!</definedName>
    <definedName name="Тпот_сн1">#REF!</definedName>
    <definedName name="Тпот_сн2" localSheetId="10">#REF!</definedName>
    <definedName name="Тпот_сн2" localSheetId="12">#REF!</definedName>
    <definedName name="Тпот_сн2">#REF!</definedName>
    <definedName name="третий" localSheetId="14">#REF!</definedName>
    <definedName name="третий" localSheetId="10">#REF!</definedName>
    <definedName name="третий" localSheetId="12">#REF!</definedName>
    <definedName name="третий">#REF!</definedName>
    <definedName name="Тсод_вн" localSheetId="10">#REF!</definedName>
    <definedName name="Тсод_вн" localSheetId="12">#REF!</definedName>
    <definedName name="Тсод_вн">#REF!</definedName>
    <definedName name="Тсод_нн" localSheetId="10">#REF!</definedName>
    <definedName name="Тсод_нн" localSheetId="12">#REF!</definedName>
    <definedName name="Тсод_нн">#REF!</definedName>
    <definedName name="Тсод_сн1" localSheetId="10">#REF!</definedName>
    <definedName name="Тсод_сн1" localSheetId="12">#REF!</definedName>
    <definedName name="Тсод_сн1">#REF!</definedName>
    <definedName name="Тсод_сн2" localSheetId="10">#REF!</definedName>
    <definedName name="Тсод_сн2" localSheetId="12">#REF!</definedName>
    <definedName name="Тсод_сн2">#REF!</definedName>
    <definedName name="ть" localSheetId="14">#N/A</definedName>
    <definedName name="ть" localSheetId="10">'Омская область до 01.12.'!ть</definedName>
    <definedName name="ть">[4]!ть</definedName>
    <definedName name="ть_4">"'рт-передача'!ть"</definedName>
    <definedName name="ТЭП2" localSheetId="14" hidden="1">{#N/A,#N/A,TRUE,"Лист1";#N/A,#N/A,TRUE,"Лист2";#N/A,#N/A,TRUE,"Лист3"}</definedName>
    <definedName name="ТЭП2" localSheetId="10" hidden="1">{#N/A,#N/A,TRUE,"Лист1";#N/A,#N/A,TRUE,"Лист2";#N/A,#N/A,TRUE,"Лист3"}</definedName>
    <definedName name="ТЭП2" hidden="1">{#N/A,#N/A,TRUE,"Лист1";#N/A,#N/A,TRUE,"Лист2";#N/A,#N/A,TRUE,"Лист3"}</definedName>
    <definedName name="Тэс" localSheetId="14">'[127]расчет тарифов'!#REF!</definedName>
    <definedName name="Тэс" localSheetId="10">'[128]расчет тарифов'!#REF!</definedName>
    <definedName name="Тэс" localSheetId="12">'[129]расчет тарифов'!#REF!</definedName>
    <definedName name="Тэс">'[128]расчет тарифов'!#REF!</definedName>
    <definedName name="у" localSheetId="14">[16]!у</definedName>
    <definedName name="у" localSheetId="10">[23]!у</definedName>
    <definedName name="у" localSheetId="12">[24]!у</definedName>
    <definedName name="у">[23]!у</definedName>
    <definedName name="у_4">"'рт-передача'!у"</definedName>
    <definedName name="у1" localSheetId="14">#N/A</definedName>
    <definedName name="у1" localSheetId="10">'Омская область до 01.12.'!у1</definedName>
    <definedName name="у1">[4]!у1</definedName>
    <definedName name="у1_4">"'рт-передача'!у1"</definedName>
    <definedName name="уа">'[130]ИТ-бюджет'!$L$5:$L$99</definedName>
    <definedName name="уакувпа">'[131]ИТ-бюджет'!$L$5:$L$99</definedName>
    <definedName name="уваупа">'[132]ИТ-бюджет'!$L$5:$L$99</definedName>
    <definedName name="увп">'[133]ИТ-бюджет'!$L$5:$L$98</definedName>
    <definedName name="УГОЛЬ" localSheetId="14">[103]Справочники!$A$19:$A$21</definedName>
    <definedName name="УГОЛЬ" localSheetId="12">[101]Справочники!$A$19:$A$21</definedName>
    <definedName name="УГОЛЬ">[104]Справочники!$A$19:$A$21</definedName>
    <definedName name="УГОЛЬ_5">#N/A</definedName>
    <definedName name="Уд_расх_топл_план" localSheetId="14">[20]Расчет!#REF!</definedName>
    <definedName name="Уд_расх_топл_план" localSheetId="10">[22]Расчет!#REF!</definedName>
    <definedName name="Уд_расх_топл_план">[22]Расчет!#REF!</definedName>
    <definedName name="уепа" localSheetId="14">#REF!</definedName>
    <definedName name="уепа" localSheetId="10">#REF!</definedName>
    <definedName name="уепа">#REF!</definedName>
    <definedName name="уепау" localSheetId="14">#REF!</definedName>
    <definedName name="уепау" localSheetId="10">#REF!</definedName>
    <definedName name="уепау">#REF!</definedName>
    <definedName name="уеуеуеуеку" localSheetId="14">[16]!уеуеуеуеку</definedName>
    <definedName name="уеуеуеуеку">[17]!уеуеуеуеку</definedName>
    <definedName name="ук" localSheetId="14">[16]!ук</definedName>
    <definedName name="ук" localSheetId="10">'Омская область до 01.12.'!ук</definedName>
    <definedName name="ук" localSheetId="12">[17]!ук</definedName>
    <definedName name="ук">[4]!ук</definedName>
    <definedName name="ук_4">"'рт-передача'!ук"</definedName>
    <definedName name="укеееукеееееееееееееее" localSheetId="14" hidden="1">{#N/A,#N/A,TRUE,"Лист1";#N/A,#N/A,TRUE,"Лист2";#N/A,#N/A,TRUE,"Лист3"}</definedName>
    <definedName name="укеееукеееееееееееееее" localSheetId="10" hidden="1">{#N/A,#N/A,TRUE,"Лист1";#N/A,#N/A,TRUE,"Лист2";#N/A,#N/A,TRUE,"Лист3"}</definedName>
    <definedName name="укеееукеееееееееееееее" localSheetId="12" hidden="1">{#N/A,#N/A,TRUE,"Лист1";#N/A,#N/A,TRUE,"Лист2";#N/A,#N/A,TRUE,"Лист3"}</definedName>
    <definedName name="укеееукеееееееееееееее" hidden="1">{#N/A,#N/A,TRUE,"Лист1";#N/A,#N/A,TRUE,"Лист2";#N/A,#N/A,TRUE,"Лист3"}</definedName>
    <definedName name="укеукеуеуе" localSheetId="14" hidden="1">{#N/A,#N/A,TRUE,"Лист1";#N/A,#N/A,TRUE,"Лист2";#N/A,#N/A,TRUE,"Лист3"}</definedName>
    <definedName name="укеукеуеуе" localSheetId="10" hidden="1">{#N/A,#N/A,TRUE,"Лист1";#N/A,#N/A,TRUE,"Лист2";#N/A,#N/A,TRUE,"Лист3"}</definedName>
    <definedName name="укеукеуеуе" localSheetId="12" hidden="1">{#N/A,#N/A,TRUE,"Лист1";#N/A,#N/A,TRUE,"Лист2";#N/A,#N/A,TRUE,"Лист3"}</definedName>
    <definedName name="укеукеуеуе" hidden="1">{#N/A,#N/A,TRUE,"Лист1";#N/A,#N/A,TRUE,"Лист2";#N/A,#N/A,TRUE,"Лист3"}</definedName>
    <definedName name="УП" localSheetId="14">[16]!УП</definedName>
    <definedName name="УП">[17]!УП</definedName>
    <definedName name="упавп">'[122]ИТ-бюджет'!$L$5:$L$99</definedName>
    <definedName name="упакуп" localSheetId="14">#REF!</definedName>
    <definedName name="упакуп" localSheetId="10">#REF!</definedName>
    <definedName name="упакуп">#REF!</definedName>
    <definedName name="уу" localSheetId="14">#N/A</definedName>
    <definedName name="уу" localSheetId="10">'Омская область до 01.12.'!уу</definedName>
    <definedName name="уу" localSheetId="12">#REF!</definedName>
    <definedName name="уу">[4]!уу</definedName>
    <definedName name="уу_4">"'рт-передача'!уу"</definedName>
    <definedName name="УФ" localSheetId="14">[16]!УФ</definedName>
    <definedName name="УФ" localSheetId="10">[23]!УФ</definedName>
    <definedName name="УФ" localSheetId="12">[24]!УФ</definedName>
    <definedName name="УФ">[23]!УФ</definedName>
    <definedName name="УФ_4">"'рт-передача'!уф"</definedName>
    <definedName name="УФ49А" localSheetId="14">[16]!УФ49А</definedName>
    <definedName name="УФ49А">[17]!УФ49А</definedName>
    <definedName name="уфэ" localSheetId="14">[16]!уфэ</definedName>
    <definedName name="уфэ">[17]!уфэ</definedName>
    <definedName name="уыукпе" localSheetId="14">#N/A</definedName>
    <definedName name="уыукпе" localSheetId="10">'Омская область до 01.12.'!уыукпе</definedName>
    <definedName name="уыукпе">[4]!уыукпе</definedName>
    <definedName name="уыукпе_4">"'рт-передача'!уыукпе"</definedName>
    <definedName name="ф" localSheetId="14">[16]!ф</definedName>
    <definedName name="ф">[3]MAIN!$F$1251:$AJ$1251</definedName>
    <definedName name="ф2">'[134]план 2000'!$G$643</definedName>
    <definedName name="фам" localSheetId="14">#N/A</definedName>
    <definedName name="фам" localSheetId="10">'Омская область до 01.12.'!фам</definedName>
    <definedName name="фам">[4]!фам</definedName>
    <definedName name="фам_4">"'рт-передача'!фам"</definedName>
    <definedName name="фвап" localSheetId="14">[16]!фвап</definedName>
    <definedName name="фвап">[17]!фвап</definedName>
    <definedName name="фвапфыпфпфы" localSheetId="14">[16]!фвапфыпфпфы</definedName>
    <definedName name="фвапфыпфпфы">[17]!фвапфыпфпфы</definedName>
    <definedName name="фварф" localSheetId="14">[16]!фварф</definedName>
    <definedName name="фварф">[17]!фварф</definedName>
    <definedName name="фвв" localSheetId="14">[16]!фвв</definedName>
    <definedName name="фвв">[17]!фвв</definedName>
    <definedName name="фев" localSheetId="14">#REF!</definedName>
    <definedName name="фев" localSheetId="10">#REF!</definedName>
    <definedName name="фев">#REF!</definedName>
    <definedName name="фев2" localSheetId="14">#REF!</definedName>
    <definedName name="фев2" localSheetId="10">#REF!</definedName>
    <definedName name="фев2">#REF!</definedName>
    <definedName name="фо">[135]Лист1!#REF!</definedName>
    <definedName name="Форма" localSheetId="14">#N/A</definedName>
    <definedName name="Форма" localSheetId="10">'Омская область до 01.12.'!Форма</definedName>
    <definedName name="Форма">[4]!Форма</definedName>
    <definedName name="Форма_4">"'рт-передача'!форма"</definedName>
    <definedName name="форма1">[3]MAIN!$F$876:$AL$876</definedName>
    <definedName name="фф" localSheetId="14">#N/A</definedName>
    <definedName name="фф" localSheetId="10">'Омская область до 01.12.'!фф</definedName>
    <definedName name="фф">[4]!фф</definedName>
    <definedName name="фцыафыва" localSheetId="14">[16]!фцыафыва</definedName>
    <definedName name="фцыафыва">[17]!фцыафыва</definedName>
    <definedName name="фыаспит" localSheetId="14">#N/A</definedName>
    <definedName name="фыаспит" localSheetId="10">'Омская область до 01.12.'!фыаспит</definedName>
    <definedName name="фыаспит">[4]!фыаспит</definedName>
    <definedName name="фыаспит_4">"'рт-передача'!фыаспит"</definedName>
    <definedName name="фыв" localSheetId="14">[16]!фыв</definedName>
    <definedName name="фыв">[17]!фыв</definedName>
    <definedName name="фывафа" localSheetId="14">[16]!фывафа</definedName>
    <definedName name="фывафа">[17]!фывафа</definedName>
    <definedName name="фывафыапф" localSheetId="14">[16]!фывафыапф</definedName>
    <definedName name="фывафыапф">[17]!фывафыапф</definedName>
    <definedName name="фыы" localSheetId="14">[16]!фыы</definedName>
    <definedName name="фыы">[17]!фыы</definedName>
    <definedName name="Х" localSheetId="14">[20]Уравнения!$F$7</definedName>
    <definedName name="Х">[22]Уравнения!$F$7</definedName>
    <definedName name="хнх" localSheetId="14">#REF!</definedName>
    <definedName name="хнх" localSheetId="10">#REF!</definedName>
    <definedName name="хнх" localSheetId="12">#REF!</definedName>
    <definedName name="хнх">#REF!</definedName>
    <definedName name="ц" localSheetId="14">[16]!ц</definedName>
    <definedName name="ц" localSheetId="10">[23]!ц</definedName>
    <definedName name="ц" localSheetId="12">[24]!ц</definedName>
    <definedName name="ц">[23]!ц</definedName>
    <definedName name="ц_4">"'рт-передача'!ц"</definedName>
    <definedName name="ц1" localSheetId="14">#N/A</definedName>
    <definedName name="ц1" localSheetId="10">'Омская область до 01.12.'!ц1</definedName>
    <definedName name="ц1">[4]!ц1</definedName>
    <definedName name="ц1_4">"'рт-передача'!ц1"</definedName>
    <definedName name="цу" localSheetId="14">[16]!цу</definedName>
    <definedName name="цу" localSheetId="10">[23]!цу</definedName>
    <definedName name="цу" localSheetId="12">[24]!цу</definedName>
    <definedName name="цу">[23]!цу</definedName>
    <definedName name="цу_4">"'рт-передача'!цу"</definedName>
    <definedName name="цуа" localSheetId="14">[16]!цуа</definedName>
    <definedName name="цуа" localSheetId="10">[23]!цуа</definedName>
    <definedName name="цуа" localSheetId="12">[24]!цуа</definedName>
    <definedName name="цуа">[23]!цуа</definedName>
    <definedName name="цуа_4">"'рт-передача'!цуа"</definedName>
    <definedName name="цупакувп">'[136]ИТ-бюджет'!$L$5:$L$98</definedName>
    <definedName name="ч">[90]!Выборка_АМТА</definedName>
    <definedName name="часов" localSheetId="14">[20]Уравнения!$B$2</definedName>
    <definedName name="часов">[22]Уравнения!$B$2</definedName>
    <definedName name="черновик" localSheetId="14">#N/A</definedName>
    <definedName name="черновик" localSheetId="10">'Омская область до 01.12.'!черновик</definedName>
    <definedName name="черновик">[4]!черновик</definedName>
    <definedName name="черновик_4">"'рт-передача'!черновик"</definedName>
    <definedName name="четвертый" localSheetId="14">#REF!</definedName>
    <definedName name="четвертый" localSheetId="10">#REF!</definedName>
    <definedName name="четвертый" localSheetId="12">#REF!</definedName>
    <definedName name="четвертый">#REF!</definedName>
    <definedName name="ЧП1" localSheetId="14">[12]MAIN!$F$396</definedName>
    <definedName name="ЧП1">[3]MAIN!$F$396</definedName>
    <definedName name="Ш_СК">[20]Ш_Передача_ЭЭ!$A$79</definedName>
    <definedName name="шир_дан" localSheetId="14">#REF!</definedName>
    <definedName name="шир_дан" localSheetId="10">#REF!</definedName>
    <definedName name="шир_дан">#REF!</definedName>
    <definedName name="шир_отч" localSheetId="14">#REF!</definedName>
    <definedName name="шир_отч" localSheetId="10">#REF!</definedName>
    <definedName name="шир_отч">#REF!</definedName>
    <definedName name="шир_прош" localSheetId="14">#REF!</definedName>
    <definedName name="шир_прош" localSheetId="10">#REF!</definedName>
    <definedName name="шир_прош">#REF!</definedName>
    <definedName name="шир_тек" localSheetId="14">#REF!</definedName>
    <definedName name="шир_тек" localSheetId="10">#REF!</definedName>
    <definedName name="шир_тек">#REF!</definedName>
    <definedName name="шшшшшо" localSheetId="12">[6]!шшшшшо</definedName>
    <definedName name="шшшшшо">#N/A</definedName>
    <definedName name="щ" localSheetId="14">[16]!щ</definedName>
    <definedName name="щ" localSheetId="10">'Омская область до 01.12.'!щ</definedName>
    <definedName name="щ" localSheetId="12">[17]!щ</definedName>
    <definedName name="щ">[4]!щ</definedName>
    <definedName name="щ_4">"'рт-передача'!щ"</definedName>
    <definedName name="ыаппр" localSheetId="14">#N/A</definedName>
    <definedName name="ыаппр" localSheetId="10">'Омская область до 01.12.'!ыаппр</definedName>
    <definedName name="ыаппр">[4]!ыаппр</definedName>
    <definedName name="ыаппр_4">"'рт-передача'!ыаппр"</definedName>
    <definedName name="ыапр" localSheetId="14" hidden="1">{#N/A,#N/A,TRUE,"Лист1";#N/A,#N/A,TRUE,"Лист2";#N/A,#N/A,TRUE,"Лист3"}</definedName>
    <definedName name="ыапр" localSheetId="10" hidden="1">{#N/A,#N/A,TRUE,"Лист1";#N/A,#N/A,TRUE,"Лист2";#N/A,#N/A,TRUE,"Лист3"}</definedName>
    <definedName name="ыапр" hidden="1">{#N/A,#N/A,TRUE,"Лист1";#N/A,#N/A,TRUE,"Лист2";#N/A,#N/A,TRUE,"Лист3"}</definedName>
    <definedName name="ыаупп" localSheetId="14">#N/A</definedName>
    <definedName name="ыаупп" localSheetId="10">'Омская область до 01.12.'!ыаупп</definedName>
    <definedName name="ыаупп">[4]!ыаупп</definedName>
    <definedName name="ыаупп_4">"'рт-передача'!ыаупп"</definedName>
    <definedName name="ыаыыа" localSheetId="14">#N/A</definedName>
    <definedName name="ыаыыа" localSheetId="10">'Омская область до 01.12.'!ыаыыа</definedName>
    <definedName name="ыаыыа">[4]!ыаыыа</definedName>
    <definedName name="ыаыыа_4">"'рт-передача'!ыаыыа"</definedName>
    <definedName name="ыв" localSheetId="14">[16]!ыв</definedName>
    <definedName name="ыв" localSheetId="10">[23]!ыв</definedName>
    <definedName name="ыв" localSheetId="12">[24]!ыв</definedName>
    <definedName name="ыв">[23]!ыв</definedName>
    <definedName name="ыв_4">"'рт-передача'!ыв"</definedName>
    <definedName name="ыварпйцпр" localSheetId="14">[16]!ыварпйцпр</definedName>
    <definedName name="ыварпйцпр">[17]!ыварпйцпр</definedName>
    <definedName name="ывафыафп" localSheetId="14">[16]!ывафыафп</definedName>
    <definedName name="ывафыафп">[17]!ывафыафп</definedName>
    <definedName name="ывпкывк" localSheetId="14">#N/A</definedName>
    <definedName name="ывпкывк" localSheetId="10">'Омская область до 01.12.'!ывпкывк</definedName>
    <definedName name="ывпкывк">[4]!ывпкывк</definedName>
    <definedName name="ывпкывк_4">"'рт-передача'!ывпкывк"</definedName>
    <definedName name="ывпмьпь" localSheetId="14">#N/A</definedName>
    <definedName name="ывпмьпь" localSheetId="10">'Омская область до 01.12.'!ывпмьпь</definedName>
    <definedName name="ывпмьпь">[4]!ывпмьпь</definedName>
    <definedName name="ывпмьпь_4">"'рт-передача'!ывпмьпь"</definedName>
    <definedName name="ымпы" localSheetId="14">#N/A</definedName>
    <definedName name="ымпы" localSheetId="10">'Омская область до 01.12.'!ымпы</definedName>
    <definedName name="ымпы">[4]!ымпы</definedName>
    <definedName name="ымпы_4">"'рт-передача'!ымпы"</definedName>
    <definedName name="ыпр" localSheetId="14">#N/A</definedName>
    <definedName name="ыпр" localSheetId="10">'Омская область до 01.12.'!ыпр</definedName>
    <definedName name="ыпр">[4]!ыпр</definedName>
    <definedName name="ыпр_4">"'рт-передача'!ыпр"</definedName>
    <definedName name="ыпыим" localSheetId="14" hidden="1">{#N/A,#N/A,TRUE,"Лист1";#N/A,#N/A,TRUE,"Лист2";#N/A,#N/A,TRUE,"Лист3"}</definedName>
    <definedName name="ыпыим" localSheetId="10" hidden="1">{#N/A,#N/A,TRUE,"Лист1";#N/A,#N/A,TRUE,"Лист2";#N/A,#N/A,TRUE,"Лист3"}</definedName>
    <definedName name="ыпыим" hidden="1">{#N/A,#N/A,TRUE,"Лист1";#N/A,#N/A,TRUE,"Лист2";#N/A,#N/A,TRUE,"Лист3"}</definedName>
    <definedName name="ыпыпми" localSheetId="14" hidden="1">{#N/A,#N/A,TRUE,"Лист1";#N/A,#N/A,TRUE,"Лист2";#N/A,#N/A,TRUE,"Лист3"}</definedName>
    <definedName name="ыпыпми" localSheetId="10" hidden="1">{#N/A,#N/A,TRUE,"Лист1";#N/A,#N/A,TRUE,"Лист2";#N/A,#N/A,TRUE,"Лист3"}</definedName>
    <definedName name="ыпыпми" hidden="1">{#N/A,#N/A,TRUE,"Лист1";#N/A,#N/A,TRUE,"Лист2";#N/A,#N/A,TRUE,"Лист3"}</definedName>
    <definedName name="ысчпи" localSheetId="14" hidden="1">{#N/A,#N/A,TRUE,"Лист1";#N/A,#N/A,TRUE,"Лист2";#N/A,#N/A,TRUE,"Лист3"}</definedName>
    <definedName name="ысчпи" localSheetId="10" hidden="1">{#N/A,#N/A,TRUE,"Лист1";#N/A,#N/A,TRUE,"Лист2";#N/A,#N/A,TRUE,"Лист3"}</definedName>
    <definedName name="ысчпи" hidden="1">{#N/A,#N/A,TRUE,"Лист1";#N/A,#N/A,TRUE,"Лист2";#N/A,#N/A,TRUE,"Лист3"}</definedName>
    <definedName name="ыуаы" localSheetId="14" hidden="1">{#N/A,#N/A,TRUE,"Лист1";#N/A,#N/A,TRUE,"Лист2";#N/A,#N/A,TRUE,"Лист3"}</definedName>
    <definedName name="ыуаы" localSheetId="10" hidden="1">{#N/A,#N/A,TRUE,"Лист1";#N/A,#N/A,TRUE,"Лист2";#N/A,#N/A,TRUE,"Лист3"}</definedName>
    <definedName name="ыуаы" localSheetId="12" hidden="1">{#N/A,#N/A,TRUE,"Лист1";#N/A,#N/A,TRUE,"Лист2";#N/A,#N/A,TRUE,"Лист3"}</definedName>
    <definedName name="ыуаы" hidden="1">{#N/A,#N/A,TRUE,"Лист1";#N/A,#N/A,TRUE,"Лист2";#N/A,#N/A,TRUE,"Лист3"}</definedName>
    <definedName name="ыфса" localSheetId="14">#N/A</definedName>
    <definedName name="ыфса" localSheetId="10">'Омская область до 01.12.'!ыфса</definedName>
    <definedName name="ыфса">[4]!ыфса</definedName>
    <definedName name="ыфса_4">"'рт-передача'!ыфса"</definedName>
    <definedName name="ыыыы" localSheetId="14">[16]!ыыыы</definedName>
    <definedName name="ыыыы" localSheetId="10">[23]!ыыыы</definedName>
    <definedName name="ыыыы" localSheetId="12">[24]!ыыыы</definedName>
    <definedName name="ыыыы">[23]!ыыыы</definedName>
    <definedName name="ыыыы_4">"'рт-передача'!ыыыы"</definedName>
    <definedName name="ЬЬ">'[137]ИТОГИ  по Н,Р,Э,Q'!$A$2:$IV$4</definedName>
    <definedName name="эл" localSheetId="14">#REF!</definedName>
    <definedName name="эл" localSheetId="10">#REF!</definedName>
    <definedName name="эл" localSheetId="12">#REF!</definedName>
    <definedName name="эл">#REF!</definedName>
    <definedName name="ЭЛ.ЭНЕРГИЯ">[77]!w</definedName>
    <definedName name="электро" localSheetId="14">#REF!</definedName>
    <definedName name="электро" localSheetId="10">#REF!</definedName>
    <definedName name="электро" localSheetId="12">#REF!</definedName>
    <definedName name="электро">#REF!</definedName>
    <definedName name="электро_проц_ф" localSheetId="14">#REF!</definedName>
    <definedName name="электро_проц_ф" localSheetId="10">#REF!</definedName>
    <definedName name="электро_проц_ф" localSheetId="12">#REF!</definedName>
    <definedName name="электро_проц_ф">#REF!</definedName>
    <definedName name="электро_процент" localSheetId="14">#REF!</definedName>
    <definedName name="электро_процент" localSheetId="10">#REF!</definedName>
    <definedName name="электро_процент" localSheetId="12">#REF!</definedName>
    <definedName name="электро_процент">#REF!</definedName>
    <definedName name="Энергосбыт" localSheetId="14">[16]!Энергосбыт</definedName>
    <definedName name="Энергосбыт">[17]!Энергосбыт</definedName>
    <definedName name="Эотп_нн_смежн" localSheetId="10">#REF!</definedName>
    <definedName name="Эотп_нн_смежн" localSheetId="12">#REF!</definedName>
    <definedName name="Эотп_нн_смежн">#REF!</definedName>
    <definedName name="Эотп_сн1_ВН" localSheetId="10">#REF!</definedName>
    <definedName name="Эотп_сн1_ВН" localSheetId="12">#REF!</definedName>
    <definedName name="Эотп_сн1_ВН">#REF!</definedName>
    <definedName name="Эотп_сн1_смежн" localSheetId="10">#REF!</definedName>
    <definedName name="Эотп_сн1_смежн" localSheetId="12">#REF!</definedName>
    <definedName name="Эотп_сн1_смежн">#REF!</definedName>
    <definedName name="Эотп_сн2_ВН" localSheetId="10">#REF!</definedName>
    <definedName name="Эотп_сн2_ВН" localSheetId="12">#REF!</definedName>
    <definedName name="Эотп_сн2_ВН">#REF!</definedName>
    <definedName name="Эотп_сн2_смежн" localSheetId="10">#REF!</definedName>
    <definedName name="Эотп_сн2_смежн" localSheetId="12">#REF!</definedName>
    <definedName name="Эотп_сн2_смежн">#REF!</definedName>
    <definedName name="Эотп_сн2_СН1" localSheetId="10">#REF!</definedName>
    <definedName name="Эотп_сн2_СН1" localSheetId="12">#REF!</definedName>
    <definedName name="Эотп_сн2_СН1">#REF!</definedName>
    <definedName name="Эпо_вн" localSheetId="10">#REF!</definedName>
    <definedName name="Эпо_вн" localSheetId="12">#REF!</definedName>
    <definedName name="Эпо_вн">#REF!</definedName>
    <definedName name="Эпост_вн" localSheetId="10">#REF!</definedName>
    <definedName name="Эпост_вн" localSheetId="12">#REF!</definedName>
    <definedName name="Эпост_вн">#REF!</definedName>
    <definedName name="Эпост_нн" localSheetId="10">#REF!</definedName>
    <definedName name="Эпост_нн" localSheetId="12">#REF!</definedName>
    <definedName name="Эпост_нн">#REF!</definedName>
    <definedName name="Эпост_сн1" localSheetId="10">#REF!</definedName>
    <definedName name="Эпост_сн1" localSheetId="12">#REF!</definedName>
    <definedName name="Эпост_сн1">#REF!</definedName>
    <definedName name="Эпост_сн2" localSheetId="10">#REF!</definedName>
    <definedName name="Эпост_сн2" localSheetId="12">#REF!</definedName>
    <definedName name="Эпост_сн2">#REF!</definedName>
    <definedName name="ю" localSheetId="14">#N/A</definedName>
    <definedName name="ю" localSheetId="10">'Омская область до 01.12.'!ю</definedName>
    <definedName name="ю">[4]!ю</definedName>
    <definedName name="ю_4">"'рт-передача'!ю"</definedName>
    <definedName name="ююююююю" localSheetId="14">#N/A</definedName>
    <definedName name="ююююююю" localSheetId="10">'Омская область до 01.12.'!ююююююю</definedName>
    <definedName name="ююююююю">[4]!ююююююю</definedName>
    <definedName name="ююююююю_4">"'рт-передача'!ююююююю"</definedName>
    <definedName name="Я" localSheetId="14">#REF!</definedName>
    <definedName name="я" localSheetId="10">'Омская область до 01.12.'!я</definedName>
    <definedName name="Я" localSheetId="12">#REF!</definedName>
    <definedName name="я">[4]!я</definedName>
    <definedName name="я_4">"'рт-передача'!я"</definedName>
    <definedName name="янв" localSheetId="14">#REF!</definedName>
    <definedName name="янв" localSheetId="10">#REF!</definedName>
    <definedName name="янв">#REF!</definedName>
    <definedName name="янв2" localSheetId="14">#REF!</definedName>
    <definedName name="янв2" localSheetId="10">#REF!</definedName>
    <definedName name="янв2">#REF!</definedName>
    <definedName name="ясыва" localSheetId="14">[16]!ясыва</definedName>
    <definedName name="ясыва">[17]!ясыва</definedName>
    <definedName name="яя" localSheetId="14">#N/A</definedName>
    <definedName name="яя" localSheetId="10">'Омская область до 01.12.'!яя</definedName>
    <definedName name="яя">[4]!яя</definedName>
    <definedName name="яя_4">"'рт-передача'!яя"</definedName>
    <definedName name="яяя" localSheetId="14">#N/A</definedName>
    <definedName name="яяя" localSheetId="10">'Омская область до 01.12.'!яяя</definedName>
    <definedName name="яяя" localSheetId="12">[6]!яяя</definedName>
    <definedName name="яяя">[4]!яяя</definedName>
    <definedName name="яяя_4">"'рт-передача'!яяя"</definedName>
  </definedNames>
  <calcPr calcId="162913"/>
</workbook>
</file>

<file path=xl/calcChain.xml><?xml version="1.0" encoding="utf-8"?>
<calcChain xmlns="http://schemas.openxmlformats.org/spreadsheetml/2006/main">
  <c r="D9" i="18" l="1"/>
  <c r="E11" i="18"/>
  <c r="E12" i="18"/>
  <c r="E13" i="18"/>
  <c r="E14" i="18"/>
  <c r="H9" i="17"/>
  <c r="H10" i="17"/>
  <c r="E10" i="16"/>
  <c r="E11" i="16"/>
  <c r="E12" i="16"/>
  <c r="D9" i="14"/>
  <c r="E10" i="14"/>
  <c r="E11" i="14"/>
  <c r="E12" i="14"/>
  <c r="E11" i="13"/>
  <c r="E12" i="13"/>
  <c r="E11" i="12"/>
  <c r="E13" i="12"/>
  <c r="E14" i="12"/>
  <c r="E10" i="11"/>
  <c r="E11" i="11"/>
  <c r="F19" i="10" l="1"/>
  <c r="E11" i="5" l="1"/>
  <c r="F189" i="1"/>
  <c r="F188" i="1"/>
  <c r="H10" i="7" l="1"/>
  <c r="H9" i="7"/>
  <c r="E11" i="4" l="1"/>
  <c r="E10" i="4"/>
  <c r="E9" i="4"/>
  <c r="E13" i="8" l="1"/>
  <c r="E12" i="8"/>
  <c r="E11" i="8"/>
  <c r="E10" i="8"/>
  <c r="E11" i="6" l="1"/>
  <c r="E10" i="6" l="1"/>
  <c r="E9" i="6"/>
  <c r="F11" i="10"/>
  <c r="F10" i="10"/>
  <c r="E10" i="1"/>
  <c r="E9" i="1"/>
  <c r="E13" i="2"/>
  <c r="E12" i="2"/>
  <c r="F14" i="10" l="1"/>
  <c r="F10" i="2" l="1"/>
  <c r="E10" i="2"/>
  <c r="D8" i="8" l="1"/>
  <c r="D8" i="4" l="1"/>
</calcChain>
</file>

<file path=xl/sharedStrings.xml><?xml version="1.0" encoding="utf-8"?>
<sst xmlns="http://schemas.openxmlformats.org/spreadsheetml/2006/main" count="4284" uniqueCount="1647">
  <si>
    <t>Уровень напряжения в точке присоединения, кВ</t>
  </si>
  <si>
    <t>Ед. изм.</t>
  </si>
  <si>
    <t>руб./км</t>
  </si>
  <si>
    <t>Форма № 2.18</t>
  </si>
  <si>
    <t>ТАРИФНОЕ МЕНЮ ПО ТЕХНОЛОГИЧЕСКОМУ ПРИСОЕДИНЕНИЮ</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</si>
  <si>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</si>
  <si>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</si>
  <si>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</si>
  <si>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</si>
  <si>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</si>
  <si>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территории городских населенных пунктов</t>
  </si>
  <si>
    <t>территории, не относящиеся к городским населенным пунктам</t>
  </si>
  <si>
    <t>Форма 2.18</t>
  </si>
  <si>
    <t xml:space="preserve">Категория присоединения </t>
  </si>
  <si>
    <t>Ставка платы по категориям надежности, руб., без НДС</t>
  </si>
  <si>
    <t>Ставка платы*</t>
  </si>
  <si>
    <t>I</t>
  </si>
  <si>
    <t>II</t>
  </si>
  <si>
    <t>III</t>
  </si>
  <si>
    <t>для территорий городских населенных 
пунктов</t>
  </si>
  <si>
    <t>для территорий не относящихся к территориям городских населенных пунктов</t>
  </si>
  <si>
    <t>-</t>
  </si>
  <si>
    <t xml:space="preserve"> ТАРИФНОЕ МЕНЮ ПО ТЕХНОЛОГИЧЕСКОМУ ПРИСОЕДИНЕНИЮ</t>
  </si>
  <si>
    <t>руб./кВт.</t>
  </si>
  <si>
    <t>Стандартизированные тарифные ставки платы за технологическое присоединение</t>
  </si>
  <si>
    <t>Городской населенный пункт</t>
  </si>
  <si>
    <t>Территории, не относящиеся к территориям городских населенных пунктов</t>
  </si>
  <si>
    <t>35 кВ</t>
  </si>
  <si>
    <t>110 кВ</t>
  </si>
  <si>
    <t>Ставка платы, руб.*</t>
  </si>
  <si>
    <t>(без НДС)</t>
  </si>
  <si>
    <t xml:space="preserve"> без НДС</t>
  </si>
  <si>
    <t>Ставки ПТП за единицу максимальной мощности</t>
  </si>
  <si>
    <t>По постоянной схеме</t>
  </si>
  <si>
    <t>По всем уровням напряжения</t>
  </si>
  <si>
    <t>По временной схеме</t>
  </si>
  <si>
    <t>по всем уровням напряжения</t>
  </si>
  <si>
    <t>1-20 кВ</t>
  </si>
  <si>
    <t>0,4 кВ и ниже</t>
  </si>
  <si>
    <t>руб./точку учета</t>
  </si>
  <si>
    <t>Филиал ПАО "Россети Сибирь" - "Алтайэнерго"</t>
  </si>
  <si>
    <t>Филиал ПАО "Россети Сибирь" - "Бурятэнерго"</t>
  </si>
  <si>
    <t>Филиал ПАО "Россети Сибирь" - "Горно-Алтайские электрические сети"</t>
  </si>
  <si>
    <t>Филиал ПАО "Россети Сибирь" - "Красноярскэнерго"</t>
  </si>
  <si>
    <t>Филиал ПАО "Россети Сибирь" - "Кузбассэнерго-РЭС"</t>
  </si>
  <si>
    <t>Филиал ПАО "Россети Сибирь" - "Омскэнерго"</t>
  </si>
  <si>
    <t>Филиал ПАО "Россети Сибирь" – "Хакасэнерго"</t>
  </si>
  <si>
    <t>Филиал ПАО "Россети Сибирь" - "Читаэнерго"</t>
  </si>
  <si>
    <t>Средства коммерческого учета электрической энергии (мощности) трехфазные полукосвенного включения</t>
  </si>
  <si>
    <t>Средства коммерческого учета электрической энергии (мощности) трехфазные прямого включения</t>
  </si>
  <si>
    <t>Ставка платы</t>
  </si>
  <si>
    <t>для территорий городских населенных пунктов</t>
  </si>
  <si>
    <t>для территорий, не относящихся к городским населенным пунктам</t>
  </si>
  <si>
    <t>С8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 в том числе:</t>
  </si>
  <si>
    <t>С7 Стандартизированная тарифная ставка на покрытие расходов сетевой организации на строительство центров питания, подстанций уровнем напряжения 35 кВ и выше (ПС), в том числе:</t>
  </si>
  <si>
    <t>С5 Стандартизированная тарифная ставка на покрытие расходов сетевой организации на строительство трансформаторных подстанций (ТП), в том числе:</t>
  </si>
  <si>
    <t>С4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в том числе:</t>
  </si>
  <si>
    <t>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 в том числе:</t>
  </si>
  <si>
    <t>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 в том числе:</t>
  </si>
  <si>
    <t>6(10)/0,4 кВ</t>
  </si>
  <si>
    <t>110/6(10) кВ</t>
  </si>
  <si>
    <t>руб./кВт</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</si>
  <si>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</si>
  <si>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косвенного включения</t>
  </si>
  <si>
    <t>руб./присоед</t>
  </si>
  <si>
    <t xml:space="preserve"> </t>
  </si>
  <si>
    <t>руб./шт</t>
  </si>
  <si>
    <t>на 2022 год</t>
  </si>
  <si>
    <t>Подготовка и выдача сетевой организацией технических условий Заявителю (ТУ)</t>
  </si>
  <si>
    <t>Выдача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</si>
  <si>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Проверка выполнения технологических условий Заявителем, указанными в абзаце девятом пункта 24 Методических указаний по определению размера платы за технологическое присоединение к электрическим сетям</t>
  </si>
  <si>
    <t>ВЛ на деревянных опорах изолированным алюминиевым проводом сечением до 50 мм2 включительно одноцепные</t>
  </si>
  <si>
    <t>ВЛ на деревянных опорах изолированным алюминиевым проводом сечением от 50 до 100 мм2 включительно одноцепные</t>
  </si>
  <si>
    <t>ВЛ на деревянных опорах неизолированным сталеалюминиевым проводом сечением до 50 мм2 включительно одноцепные</t>
  </si>
  <si>
    <t>ВЛ на железобетонных опорах изолированным алюминиевым проводом сечением до 50 мм2 включительно одноцепные</t>
  </si>
  <si>
    <t>ВЛ на железобетонных опорах изолированным алюминиевым проводом сечением от 50 до 100 мм2 включительно одноцепные</t>
  </si>
  <si>
    <t>ВЛ на железобетонных опорах изолированным алюминиевым проводом сечением от 100 до 200 мм2 включительно одноцепные</t>
  </si>
  <si>
    <t>ВЛ на деревянных опорах изолированным сталеалюминиевым проводом сечением до 50 мм2 включительно одноцепные</t>
  </si>
  <si>
    <t>ВЛ на деревянных опорах изолированным сталеалюминиевым проводом сечением от 50 до 100 мм2 включительно одноцепные</t>
  </si>
  <si>
    <t>ВЛ на деревянных опорах неизолированным сталеалюминиевым проводом сечением от 100 до 200 мм2 включительно одноцепные</t>
  </si>
  <si>
    <t>ВЛ на железобетонных опорах изолированным сталеалюминиевым проводом сечением от 50 до 100 мм2 включительно одноцепные</t>
  </si>
  <si>
    <t>ВЛ на железобетонных опорах изолированным сталеалюминиевым проводом сечением до 50 мм2 включительно одноцепные</t>
  </si>
  <si>
    <t>ВЛ на железобетонных опорах изолированным сталеалюминиевым проводом сечением от 100 до 200 мм2 включительно одноцепные</t>
  </si>
  <si>
    <t>ВЛ на железобетонных опорах неизолированным сталеалюминиевым проводом сечением до 50 мм2 включительно одноцепные</t>
  </si>
  <si>
    <t>ВЛ на железобетонных опорах неизолированным сталеалюминиевым проводом сечением от 50 до 100 мм2 включительно одноцепные</t>
  </si>
  <si>
    <t>КЛ в траншеях многожильные с резиновой или пластмассовой изоляцией сечением провода до 50 мм2 включительно с одним кабелем в траншее</t>
  </si>
  <si>
    <t>КЛ в траншеях многожильные с резиновой или пластмассовой изоляцией сечением провода от 50 до 100 мм2 включительно с одним кабелем в траншее</t>
  </si>
  <si>
    <t>КЛ в траншеях многожильные с резиновой или пластмассовой изоляцией сечением провода от 100 до 200 мм2 включительно с одним кабелем в траншее</t>
  </si>
  <si>
    <t>КЛ в траншеях многожильные с резиновой или пластмассовой изоляцией сечением провода от 200 до 500 мм2 включительно с одним кабелем в траншее</t>
  </si>
  <si>
    <t>КЛ в траншеях многожильные с резиновой или пластмассовой изоляцией сечением провода от 250 до 300 мм2 включительно с одним кабелем в траншее</t>
  </si>
  <si>
    <t>КЛ в траншеях многожильные с бумажной изоляцией сечением провода до 50 мм2 включительно с одним кабелем в траншее</t>
  </si>
  <si>
    <t>КЛ в траншеях многожильные с бумажной изоляцией сечением провода от 50 до 100 мм2 включительно с одним кабелем в траншее</t>
  </si>
  <si>
    <t>КЛ в траншеях многожильные с бумажной изоляцией сечением провода от 100 до 200 мм2 включительно с одним кабелем в траншее</t>
  </si>
  <si>
    <t>КЛ в траншеях многожильные с бумажной изоляцией сечением провода от 200 до 250 мм2 включительно с одним кабелем в траншее</t>
  </si>
  <si>
    <t>Распределительные пункты (РП), за исключением комплектных распределительных устройств наружной установки (КРН, КРУН), номинальным током от 500 до 1000 А включительно с количеством ячеек до 5 включительно</t>
  </si>
  <si>
    <t>Однотрансформаторные подстанции (за исключением РТП) мощностью до 25 кВА включительно столбового/мачтового типа</t>
  </si>
  <si>
    <t>6/0,4 кВ</t>
  </si>
  <si>
    <t>Однотрансформаторные подстанции (за исключением РТП) мощностью от 25 до 100 кВА включительно столбового/мачтового типа</t>
  </si>
  <si>
    <t>Однотрансформаторные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</si>
  <si>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100 до 250 кВА включительно шкафного или киоскового  типа</t>
  </si>
  <si>
    <t>Однотрансформаторные подстанции (за исключением РТП) мощностью от 250 до 400 кВА включительно шкафного или киоскового  типа</t>
  </si>
  <si>
    <t>Однотрансформаторные подстанции (за исключением РТП) мощностью от 400 до 1000 кВА включительно шкафного или киоскового  типа</t>
  </si>
  <si>
    <t>10/0,4 кВ</t>
  </si>
  <si>
    <t>Двухтрансформаторные и более подстанции (за исключением РТП) мощностью от 400 до 1000 кВА шкафного или киоскового типа</t>
  </si>
  <si>
    <t>Двухтрансформаторные и более подстанции (за исключением РТП) мощностью от 400 до 1000 кВА блочного типа</t>
  </si>
  <si>
    <t>С1 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за 1 кВт</t>
  </si>
  <si>
    <t>С2 Ставка за единицу максимальной мощности на покрытие расходов сетевой организации на строительство воздушных линий электропередачи в расчете на 1 кВт максимальной мощности, в том числе:</t>
  </si>
  <si>
    <t>С3 Ставка за единицу максимальной мощности на покрытие расходов сетевой организации на строительство кабельных линий электропередачи в расчете на 1 кВт максимальной мощности линий, в том числе:</t>
  </si>
  <si>
    <r>
      <t xml:space="preserve">С4 Ставка за единицу максимальной мощности на покрытие расходов сетевой организации на </t>
    </r>
    <r>
      <rPr>
        <b/>
        <sz val="11"/>
        <color rgb="FF000000"/>
        <rFont val="Times New Roman"/>
        <family val="1"/>
        <charset val="204"/>
      </rPr>
      <t>строительство пунктов секционирования (реклоузеров, распределительных пунктов), в том числе:</t>
    </r>
  </si>
  <si>
    <t>С5 Ставка за единицу максимальной мощности на покрытие расходов сетевой организации на строительство комплектных трансформаторных подстанций (КТП) на уровне напряжения до 20 кВ, в том числе:</t>
  </si>
  <si>
    <t>С8 Ставка за единицу максимальной мощности на покрытие расходов сетевой организации обеспечение средствами коммерческого учета электрической энергии (мощности) на уровне напряжения до 20 кВ и менее и мощности менее 670 кВт, в том числе:</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</si>
  <si>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организации технических условий заявителю и проверку сетевой организацией выполнения технических условий заявителемпо мероприятиям, указанным в п. 16 Методических указаний (кроме подпункта "б")</t>
  </si>
  <si>
    <t>ВЛ на деревянных опорах неизолированным сталеалюминиевым проводом сечением от 50 до 100 мм2 включительно одноцепные</t>
  </si>
  <si>
    <t>ВЛ на металлических опорах, за исключением многогранных, неизолированным сталеалюминиевым проводом сечением от 100 до 200 мм2 включительно одноцепные</t>
  </si>
  <si>
    <t>КЛ в траншеях многожильные с резиновой и пластмассовой изоляцией с сечением провода до 50 мм2 включительно с одним кабелем в траншее</t>
  </si>
  <si>
    <t>КЛ в траншеях многожильные с резиновой и пластмассовой изоляцией с сечением провода от 50 до 100 мм2 включительно с одним кабелем в траншее</t>
  </si>
  <si>
    <t>КЛ в траншеях многожильные с резиновой и пластмассовой изоляцией с сечением провода от 100 до 200 мм2 включительно с одним кабелем в траншее</t>
  </si>
  <si>
    <t>Однотрансформаторные подстанции мощностью от 10 МВА до 16 МВА включительно</t>
  </si>
  <si>
    <t>Двухтрансформаторные подстанции (за исключением РТП) мощностью от 400 до 1000 кВА включительно шкафного или киоскового типа</t>
  </si>
  <si>
    <t>Двухтрансформаторные и более подстанции (за исключением РТП) мощностью от 400 до 1000 кВА включительно шкафного или киоскового типа</t>
  </si>
  <si>
    <t>Двухтрансформаторные и более подстанции (за исключением РТП) мощностью от 400 до 1000 кВА включительно блочного типа</t>
  </si>
  <si>
    <t>Однотрансформаторные подстанции (за исключением РТП) мощностью от 100 до 250 кВА включительно шкафного или киоскового типа</t>
  </si>
  <si>
    <t>Однотрансформаторные подстанции (за исключением РТП) мощностью от 250 до 400 кВА включительно шкафного или киоскового типа</t>
  </si>
  <si>
    <t>Однотрансформаторные подстанции (за исключением РТП) мощностью от 400 до 1000 кВА включительно шкафного или киоскового типа</t>
  </si>
  <si>
    <t>Линейные разъединители номинальным током до 100 А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</si>
  <si>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200 до 500 мм включительно с одной трубой в скважине</t>
  </si>
  <si>
    <t>КЛ, прокладываемые путем горизонтального наклонного бурения, многожильные с резиновой или пласмассовой изоляцией сечением провода от 100 до 200 мм включительно с одной трубой в скважине</t>
  </si>
  <si>
    <t>КЛ, прокладываемые путем горизонтального наклонного бурения, многожильные с резиновой или пласмассовой изоляцией сечением провода от 50 до 100 мм включительно с одной трубой в скважине</t>
  </si>
  <si>
    <t>КЛ в траншеях многожильные с резиновой и пластмассовой изоляцией с сечением провода от 200 до 250 мм2 включительно с одним кабелем в траншее</t>
  </si>
  <si>
    <t>КЛ в траншеях многожильные с резиновой и пластмассовой изоляцией с сечением провода от 250 до 300 мм2 включительно с одним кабелем в траншее</t>
  </si>
  <si>
    <t>КЛ в траншеях многожильные с бумажной изоляцией с сечением провода до 50 мм2 включительно с одним кабелем в траншее</t>
  </si>
  <si>
    <t>КЛ в траншеях многожильные с бумажной изоляцией с сечением провода от 50 до 100 мм2 включительно с одним кабелем в траншее</t>
  </si>
  <si>
    <t>КЛ в траншеях многожильные с бумажной изоляцией с сечением провода от 100 до 200 мм2 включительно с одним кабелем в траншее</t>
  </si>
  <si>
    <t>КЛ в траншеях многожильные с бумажной изоляцией с сечением провода от 200 до 250 мм2 включительно с одним кабелем в траншее</t>
  </si>
  <si>
    <r>
      <rPr>
        <u/>
        <sz val="12"/>
        <color theme="1"/>
        <rFont val="Times New Roman"/>
        <family val="1"/>
        <charset val="204"/>
      </rPr>
      <t>&lt;</t>
    </r>
    <r>
      <rPr>
        <sz val="12"/>
        <color theme="1"/>
        <rFont val="Times New Roman"/>
        <family val="1"/>
        <charset val="204"/>
      </rPr>
      <t xml:space="preserve"> 20 кВ</t>
    </r>
  </si>
  <si>
    <t>руб.</t>
  </si>
  <si>
    <t>Ставки за единицу максимальной мощности на уровне напряжения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</si>
  <si>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r>
      <rPr>
        <u/>
        <sz val="12"/>
        <color theme="1"/>
        <rFont val="Times New Roman"/>
        <family val="1"/>
        <charset val="204"/>
      </rPr>
      <t>&lt;</t>
    </r>
    <r>
      <rPr>
        <sz val="12"/>
        <color theme="1"/>
        <rFont val="Times New Roman"/>
        <family val="1"/>
        <charset val="204"/>
      </rPr>
      <t xml:space="preserve"> 0,4 кВ</t>
    </r>
  </si>
  <si>
    <r>
      <t>1 - 20</t>
    </r>
    <r>
      <rPr>
        <sz val="12"/>
        <color theme="1"/>
        <rFont val="Times New Roman"/>
        <family val="1"/>
        <charset val="204"/>
      </rPr>
      <t xml:space="preserve"> кВ</t>
    </r>
  </si>
  <si>
    <t>реклоузеры номинальным током от 100 до 250 А включительно</t>
  </si>
  <si>
    <t>реклоузеры номинальным током от 500 до 1000 А включительно</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</si>
  <si>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</si>
  <si>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равны соответственно стандартизированным тарифным ставкам С5,i, С6,i, С7,i в зависимости от типа населенного пункта и уровня напряжения</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</si>
  <si>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распределительных трансформаторных подстанций (РТП) с уровнем напряжения до 35 кВ</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</si>
  <si>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подстанций уровнем напряжения 35 кВ и выше (ПС)</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</si>
  <si>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</si>
  <si>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</si>
  <si>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ставки за единицу максимальной мощности по мероприятиям «последней мили»</t>
  </si>
  <si>
    <t xml:space="preserve">Строительство воздушных линий </t>
  </si>
  <si>
    <t>&lt;150</t>
  </si>
  <si>
    <t>Строительство кабельных линий</t>
  </si>
  <si>
    <t>Строительство пунктов секционирования</t>
  </si>
  <si>
    <t>Строительство трансформаторных подстанций (ТП), за исключением распределительных трансформаторных подстанций (РТП)</t>
  </si>
  <si>
    <t>Строительство распределительных трансформаторных подстанций (РТП) с уровнем напряжения до 35 кВ</t>
  </si>
  <si>
    <t>Строительство подстанций уровнем напряжения 35 кВ и выше (ПС)</t>
  </si>
  <si>
    <t>рублей за одно присоединение</t>
  </si>
  <si>
    <t>руб. за одно присоединение</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</si>
  <si>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связанным со строительством объектов электросетевого хозяйства («последней милей»)</t>
  </si>
  <si>
    <r>
      <rPr>
        <u/>
        <sz val="12"/>
        <color rgb="FF000000"/>
        <rFont val="Times New Roman"/>
        <family val="1"/>
        <charset val="204"/>
      </rPr>
      <t>&lt;</t>
    </r>
    <r>
      <rPr>
        <sz val="12"/>
        <color rgb="FF000000"/>
        <rFont val="Times New Roman"/>
        <family val="1"/>
        <charset val="204"/>
      </rPr>
      <t xml:space="preserve"> 0,4 кВ</t>
    </r>
  </si>
  <si>
    <r>
      <rPr>
        <sz val="12"/>
        <color rgb="FF000000"/>
        <rFont val="Calibri"/>
        <family val="2"/>
        <charset val="204"/>
      </rPr>
      <t>≥</t>
    </r>
    <r>
      <rPr>
        <sz val="12"/>
        <color rgb="FF000000"/>
        <rFont val="Times New Roman"/>
        <family val="1"/>
        <charset val="204"/>
      </rPr>
      <t>110кВ</t>
    </r>
  </si>
  <si>
    <t>35кВ</t>
  </si>
  <si>
    <t>реклоузеры номинальным током до 100 А включительно</t>
  </si>
  <si>
    <t>распределительные двухтрансформаторные подстанции мощностью от 250 до 400 кВА включительно</t>
  </si>
  <si>
    <t>35/6(10) кВ</t>
  </si>
  <si>
    <t>110/35/6(10) кВ</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</si>
  <si>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</si>
  <si>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</si>
  <si>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стандартизированные тарифные ставки</t>
  </si>
  <si>
    <t>Постоянная схема</t>
  </si>
  <si>
    <t xml:space="preserve">Ставки за единицу максимальной мощности для расчета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t>
  </si>
  <si>
    <t>С1 Ставка за 1 кВт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t>
  </si>
  <si>
    <t>на подготовку и выдачу сетевой организацией технических условий заявителю и проверку сетевой организацией выполнения технических условий заявителем для случаев присоединения энергопринимающих устройств потребителей, указанных в пунктах 12(1) и 14 Правил технологического присоединения, кроме случаев, если технологическое присоединение энергопринимающих устройств таких Заявителей осуществляется на уровне напряжения 0,4 кВ</t>
  </si>
  <si>
    <t>на подготовку и выдачу сетевой организацией технологических условий заявителю и проверку сетевой организацией выполнения технических условий Заявителем для случаев присоединения энергопринимающих устройств потребителей, не предусмотренных абзацем восьмым п.24 Методических указаний 1135</t>
  </si>
  <si>
    <t>Временная схема</t>
  </si>
  <si>
    <t>Ставка за 1 кВт максимальной мощности на покрытие расходов сетевой организации:</t>
  </si>
  <si>
    <t>на подготовку и выдачу сетевой организацией технических условий</t>
  </si>
  <si>
    <t>на проверку выполнения технических условий Заявителями, указанными в абзаце восьмом пункта 24 Методических указаний по определению размера платы за технологическое присоединение к электрическим сетям</t>
  </si>
  <si>
    <t>на проверку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</si>
  <si>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воздушные линии на деревянных опорах изолированным сталеалюминевым проводом сечением от 50 до 100 квадратных мм включительно одноцепные</t>
  </si>
  <si>
    <t>воздушные линии на деревянных опорах изолированным алюминиевым проводом сечением до 50 квадратных мм включительно одноцепные</t>
  </si>
  <si>
    <t>воздушные линии на деревянных опорах изолированным алюминиевым проводом сечением от 50 до 100 квадратных мм включительно одноцепные</t>
  </si>
  <si>
    <t>воздушные линии на металлических опорах изолированным алюминиевым проводом сечением до 50 квадратных мм включительно одноцепные</t>
  </si>
  <si>
    <t>воздушные линии на металлических опорах изолированным алюминиевым проводом сечением от 50 до 100 квадратных мм включительно одноцепные</t>
  </si>
  <si>
    <t>воздушные линии на металлических опорах неизолированным алюминиевым проводом сечением до 50 квадратных мм включительно одноцепные</t>
  </si>
  <si>
    <t>воздушные линии на железобетонных опорах изолированным сталеалюминевым проводом сечением до 50 квадратных мм включительно одноцепные</t>
  </si>
  <si>
    <t>воздушные линии на железобетонных опорах изолированным сталеалюминевым проводом сечением от 50 до 100 квадратных мм включительно одноцепные</t>
  </si>
  <si>
    <t>воздушные линии на железобетонных опорах изолированным сталеалюминевым проводом сечением от 100 до 200 квадратных мм включительно одноцепные</t>
  </si>
  <si>
    <t>воздушные линии на железобетонных опорах изолированным алюминиевым проводом сечением до 50 квадратных мм включительно одноцепные</t>
  </si>
  <si>
    <t>воздушные линии на железобетонных опорах изолированным алюминиевым проводом сечением до 50 квадратных мм включительно двухцепные</t>
  </si>
  <si>
    <t>воздушные линии на железобетонных опорах изолированным алюминиевым проводом сечением от 50 до 100 квадратных мм включительно одноцепные</t>
  </si>
  <si>
    <t>воздушные линии на железобетонных опорах изолированным алюминиевым проводом сечением от 50 до 100 квадратных мм включительно двухцепные</t>
  </si>
  <si>
    <t>воздушные линии на железобетонных опорах изолированным алюминиевым проводом сечением от 100 до 200 квадратных мм включительно одноцепные</t>
  </si>
  <si>
    <t>воздушные линии на железобетонных опорах изолированным алюминиевым проводом сечением от 100 до 200 квадратных мм включительно двухцепные</t>
  </si>
  <si>
    <t>воздушные линии на железобетонных опорах неизолированным сталеалюминевым проводом сечением от 50 до 100 квадратных мм включительно одноцепные</t>
  </si>
  <si>
    <t>1 - 10 кВ</t>
  </si>
  <si>
    <t>кабельные линии в траншеях многожильные с бумажной изоляцией сечением провода до 50 квадратных мм включительно с одним кабелем в траншее</t>
  </si>
  <si>
    <t>кабельные линии в траншеях многожильные с бумажной изоляцией сечением провода от 50 до 100 квадратных мм включительно с одним кабелем в траншее</t>
  </si>
  <si>
    <t>кабельные линии в траншеях многожильные с бумажной изоляцией сечением провода от 50 до 100 квадратных мм включительно с двумя кабелями в траншее</t>
  </si>
  <si>
    <t>кабельные линии в траншеях многожильные с бумажной изоляцией сечением провода от 100 до 200 квадратных мм включительно с двумя кабелями в траншее</t>
  </si>
  <si>
    <t>кабельные линии в траншеях многожильные с бумажной изоляцией сечением провода от 100 до 200 квадратных мм включительно с четырьмя кабелями в траншее</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</si>
  <si>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50 до 100 квадратных мм включительно с двумя кабелями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</si>
  <si>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до 50 квадратных мм включительно с одним кабелем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</si>
  <si>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одним кабелем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</si>
  <si>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 с двумя кабелями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</si>
  <si>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 с одним кабелем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</si>
  <si>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 с двумя кабелями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</si>
  <si>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250 квадратных мм включительно с одним кабелем в траншее</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</si>
  <si>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250 квадратных мм включительно с двумя кабелями в траншее</t>
  </si>
  <si>
    <t>линейные разъединители номинальным током до 100 А включительно</t>
  </si>
  <si>
    <t>переключательные пункты номинальным током от 250 до 500 А включительно с количеством ячеек от 5 до 10 включительно</t>
  </si>
  <si>
    <t>воздушные линии на деревянных опорах изолированным сталеалюминиевым проводом сечением от 50 до 100 квадратных мм включительно одноцепные</t>
  </si>
  <si>
    <t>воздушные линии на деревянных опорах неизолированным алюминиевым проводом сечением до 50 квадратных мм включительно одноцепные</t>
  </si>
  <si>
    <t>воздушные линии на металлических опорах изолированным сталеалюминиевым проводом сечением от 50 до 100 квадратных мм включительно одноцепные</t>
  </si>
  <si>
    <t>воздушные линии на металлических опорах неизолированным сталеалюминиевым проводом сечением от 50 до 100 квадратных мм включительно одноцепные</t>
  </si>
  <si>
    <t>27,5-60 кВ</t>
  </si>
  <si>
    <t>воздушные линии на металлических опорах неизолированным сталеалюминиевым проводом сечением от 100 до 200 квадратных мм включительно одноцепные</t>
  </si>
  <si>
    <t>воздушные линии на многогранных металлических опорах неизолированным сталеалюминиевым проводом сечением от 100 до 200 квадратных мм включительно одноцепные</t>
  </si>
  <si>
    <t xml:space="preserve">воздушные линии на металлических опорах неизолированным сталеалюминиевым проводом сечением от 100 до 200 квадратных мм включительно двухцепные
</t>
  </si>
  <si>
    <t>кабельные линии в траншеях одножильные с резиновой или пластмассовой изоляцией сечением провода до 50 квадратных мм включительно с одним кабелем в траншее</t>
  </si>
  <si>
    <t>кабельные линии в траншеях одножильные с резиновой или пластмассовой изоляцией сечением провода от 50 до 100 квадратных мм включительно с одним кабелем в траншее</t>
  </si>
  <si>
    <t>кабельные линии в траншеях одножильные с резиновой или пластмассовой изоляцией сечением провода от 50 до 100 квадратных мм включительно с двумя кабелем в траншее</t>
  </si>
  <si>
    <t>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t>
  </si>
  <si>
    <t>кабельные линии в траншеях одножильные с резиновой или пластмассовой изоляцией сечением провода от 200 до 250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</si>
  <si>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</si>
  <si>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до 50 квадратных мм включительно с двумя кабелями в траншее</t>
  </si>
  <si>
    <t>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</si>
  <si>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t>
  </si>
  <si>
    <t>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</si>
  <si>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t>
  </si>
  <si>
    <t>кабельные линии в траншеях многожильные с резиновой или пластмассовой изоляцией сечением провода от 100 до 200 квадратных мм включительно с четырьмя кабелями в траншее</t>
  </si>
  <si>
    <t>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</si>
  <si>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200 до 250 квадратных мм включительно с двумя кабелями в траншее</t>
  </si>
  <si>
    <t>Стандартизированные тарифные ставки на покрытие расходов сетевой организации:</t>
  </si>
  <si>
    <t>на покрытие расходов сетевой организации на подготовку и выдачу
сетевой организацией технических условий заявителю</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</si>
  <si>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t>
  </si>
  <si>
    <t>на подготовку и выдачу сетевой организацией технических условий заявителю и проверку сетевой организацией выполнения технических условий заявителем для случаев присоединения энергопринимающих устройств потребителей, указанных в пунктах 12(1) и 14 Правил технологического присоединения, кроме случаев, если технологическое присоединение энергопринимающих устройств таких Заявителей осуществляется на уровне напряжения выше 0,4 кВ</t>
  </si>
  <si>
    <t>на подготовку и выдачу сетевой организацией технических условий заявителю и проверку сетевой организацией выполнения технических условий заявителем для случаев присоединения энергопринимающих устройств потребителей, не предусмотренных абзацем восьмым п. 24 Методических указаний 1135</t>
  </si>
  <si>
    <t>воздушные линии на металлических опорах неизолированным сталеалюминиевым проводом сечением от 200 до 500 квадратных мм включительно одноцепные</t>
  </si>
  <si>
    <t>воздушные линии на металлических опорах неизолированным сталеалюминиевым проводом сечением от 200 до 500 квадратных мм включительно двухцепные</t>
  </si>
  <si>
    <t>27,5-60кВ</t>
  </si>
  <si>
    <t>воздушные линии на железобетонных опорах изолированным сталеалюминиевым проводом сечением до 50 квадратных мм включительно одноцепные</t>
  </si>
  <si>
    <t>воздушные линии на железобетонных опорах изолированным сталеалюминиевым проводом сечением до 50 квадратных мм включительно двухцепные</t>
  </si>
  <si>
    <t>воздушные линии на железобетонных опорах изолированным сталеалюминиевым проводом сечением от 50 до 100 квадратных мм включительно одноцепные</t>
  </si>
  <si>
    <t xml:space="preserve">воздушные линии на железобетонных опорах изолированным сталеалюминиевым проводом сечением от 50 до 100 квадратных мм включительно двухцепные
</t>
  </si>
  <si>
    <t xml:space="preserve">воздушные линии на железобетонных опорах изолированным сталеалюминиевым проводом сечением от 100 до 200 квадратных мм включительно двухцепные
</t>
  </si>
  <si>
    <t>воздушные линии на железобетонных опорах неизолированным сталеалюминиевым проводом сечением до 50 квадратных мм
включительно одноцепные</t>
  </si>
  <si>
    <t>воздушные линии на железобетонных опорах неизолированным сталеалюминиевым проводом сечением от 50 до 100 квадратных мм включительно одноцепные</t>
  </si>
  <si>
    <t>воздушные линии на железобетонных опорах неизолированным сталеалюминиевым проводом сечением от 100 до 200 квадратных мм включительно двухцепные</t>
  </si>
  <si>
    <t>воздушные линии на железобетонных опорах неизолированным алюминиевым проводом сечением до 50 квадратных мм включительно одноцепные</t>
  </si>
  <si>
    <t>воздушные линии на железобетонных опорах неизолированным алюминиевым проводом сечением от 50 до 100 квадратных мм включительно одноцепные</t>
  </si>
  <si>
    <t>1-10 кВ</t>
  </si>
  <si>
    <t>кабельные линии в траншеях одножильные с резиновой или пластмассовой изоляцией сечением провода от 100 до 200 квадратных мм включительно с двумя кабелем в траншее</t>
  </si>
  <si>
    <t>кабельные линии в траншеях одножильные с резиновой или пластмассовой изоляцией сечением провода от 200 до 250 квадратных мм включительно с двумя кабелем в траншее</t>
  </si>
  <si>
    <t>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</si>
  <si>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250 до 300 квадратных мм включительно с одним кабелем в траншее</t>
  </si>
  <si>
    <t>кабельные линии в траншеях многожильные с бумажной изоляцией сечением провода от 100 до 200 квадратных мм включительно с одним кабелем в траншее</t>
  </si>
  <si>
    <t>кабельные линии в траншеях многожильные с бумажной изоляцией сечением провода от 200 до 250 квадратных мм включительно с двумя кабелями в траншее</t>
  </si>
  <si>
    <t>кабельные линии в блоках многожильные с резиновой или пластмассовой изоляцией сечением провода от 500 до 800 квадратных мм включительно с одним кабелем в траншее</t>
  </si>
  <si>
    <t>кабельные линии в блоках многожильные с бумажной изоляцией сечением провода от 200 до 250 квадратных мм включительно с одним кабелем в траншее</t>
  </si>
  <si>
    <t>кабельные линии в каналах одножильные с резиновой или пластмассовой изоляцией сечением провода от 100 до 200 квадратных мм включительно с двумя кабелями в траншее</t>
  </si>
  <si>
    <t>кабельные линии в каналах одножильные с резиновой или пластмассовой изоляцией сечением провода от 200 до 250 квадратных мм включительно с двумя кабелями в траншее</t>
  </si>
  <si>
    <t>кабельные линии, прокладываемые пугем горизонтального наклонного бурения, многожильные с резиновой или пластмассовой изоляцией сечением провода от 100 до 200 квадратных мм включительно с одним кабелем в траншее</t>
  </si>
  <si>
    <t>кабельные линии в каналах одножильные с резиновой или пластмассовой изоляцией сечением провода от 200 до 250 квадратных мм включительно с одним кабелем в траншее</t>
  </si>
  <si>
    <t>кабельные линии в траншеях многожильные с резиновой или пластмассовой изоляцией сечением провода от 200 до 250 квадратных мм включительно с четырьмя кабелями в траншее</t>
  </si>
  <si>
    <t>кабельные линии в каналах одножильные с резиновой или пластмассовой изоляцией сечением провода от 100 до 200 квадратных мм включительно с одним кабелем в траншее</t>
  </si>
  <si>
    <t>кабельные линии, прокладываемые путем горизонтального наклонного бурения, многожильные с бумажной изоляцией сечением провода от 100 до 200 квадратных мм включительно с двумя кабелями в траншее</t>
  </si>
  <si>
    <t>кабельные линии, прокладываемые путем горизонтального наклонного бурения, многожильные с бумажной изоляцией сечением провода от 200 до 250 квадратных мм включительно</t>
  </si>
  <si>
    <t xml:space="preserve">реклоузеры номинальным током свыше 1000 А </t>
  </si>
  <si>
    <t xml:space="preserve">линейные разъединители номинальным током до 100 А включительно </t>
  </si>
  <si>
    <t>линейные разъединители номинальным током от 500 А до 1000 А включительно</t>
  </si>
  <si>
    <t>распределительные пункты (РП), за исключением комплектных распределительных устройств наружной установки (КРН, КРУН), номинальным током до 100 А включительно с количеством ячеек от 5 до 10 включительно</t>
  </si>
  <si>
    <t>распределительные пункты (РП), за исключением комплектных распределительных устройств наружной установки (КРН, КРУН), номинальным током до 100 А включительно с количеством ячеек свыше 15</t>
  </si>
  <si>
    <t>комплектные распределительные устройства наружной установки (КРН, КРУН) номинальным током от 500 до 1000 А включительно с количеством ячеек до 5 включительно (1 ячейка)</t>
  </si>
  <si>
    <t>переключательные пункты номинальным током до 100 А включительно с количеством ячеек до 5 включительно</t>
  </si>
  <si>
    <t>переключательные пункты номинальным током от 100 до 250 А включительно с количеством ячеек от 5 до 10 включительно</t>
  </si>
  <si>
    <t>однотрансформаторные подстанции (за исключением РТП) мощностью до 25 кВА включительно столбового/мачтового типа</t>
  </si>
  <si>
    <t>однотрансформаторные подстанции (за исключением РТП) мощностью от 25 до 100 кВА включительно столбового/мачтового типа</t>
  </si>
  <si>
    <t>однотрансформаторные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</si>
  <si>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250 до 400 кВА включительно столбового/мачтового типа</t>
  </si>
  <si>
    <t>однотрансформаторные подстанции (за исключением РТП) мощностью от 400 до 1000 кВА включительно столбового/мачтового типа</t>
  </si>
  <si>
    <t>однотрансформаторные подстанции (за исключением РТП) мощностью до 25 кВА включительно шкафного или киоскового типа</t>
  </si>
  <si>
    <t>однотрансформаторные подстанции (за исключением РТП) мощностью от 25 до 100 кВА включительно шкафного или киоскового типа</t>
  </si>
  <si>
    <t>однотрансформаторные подстанции (за исключением РТП) мощностью от 100 до 250 кВА включительно шкафного или киоскового типа</t>
  </si>
  <si>
    <t>однотрансформаторные подстанции (за исключением РТП) мощностью от 250 до 400 кВА включительно шкафного или киоскового типа</t>
  </si>
  <si>
    <t>однотрансформаторные подстанции (за исключением РТП) мощностью от 400 до 1000 кВА включительно шкафного или киоскового типа</t>
  </si>
  <si>
    <t>однотрансформаторные подстанции (за исключением РТП) мощностью до 25 кВА включительно блочного типа</t>
  </si>
  <si>
    <t>однотрансформаторные подстанции (за исключением РТП) мощностью от 25 до 100 кВА включительно блочного типа</t>
  </si>
  <si>
    <t>однотрансформаторные подстанции (за исключением РТП) мощностью от 250 до 400 кВА включительно блочного типа</t>
  </si>
  <si>
    <t>однотрансформаторные подстанции (за исключением РТП) мощностью от 1250 кВА до 1600 кВА включительно блочного типа</t>
  </si>
  <si>
    <t>двухтрансформаторные и более подстанции (за исключением РТП) мощностью до 25 кВА включительно шкафного или киоскового типа</t>
  </si>
  <si>
    <t>двухтрансформаторные и более подстанции (за исключением РТП) мощностью от 100 до 250 кВА включительно шкафного или киоскового типа</t>
  </si>
  <si>
    <t>двухтрансформаторные и более подстанции (за исключением РТП) мощностью от 250 до 400 кВА включительно шкафного или киоскового типа</t>
  </si>
  <si>
    <t>двухтрансформаторные и более подстанции (за исключением РТП) мощностью от 400 до 1000 кВА включительно шкафного или киоскового типа</t>
  </si>
  <si>
    <t>двухтрансформаторные и более подстанции (за исключением РТП) мощностью от 1000 до 1250 кВА включительно шкафного или киоскового типа</t>
  </si>
  <si>
    <t>двухтрансформаторные и более подстанции (за исключением РТП) мощностью от 100 до 250 кВА включительно блочного типа</t>
  </si>
  <si>
    <t>двухтрансформаторные и более подстанции (за исключением РТП) мощностью от 250 до 400 кВА включительно блочного типа</t>
  </si>
  <si>
    <t>двухтрансформаторные и более подстанции (за исключением РТП) мощностью от 1250 до 1600 кВА включительно блочного типа</t>
  </si>
  <si>
    <t>двухтрансформаторные и более подстанции (за исключением РТП) мощностью от 2000 до 2500 кВА включительно блочного типа</t>
  </si>
  <si>
    <t>распределительные двухтрансформаторные подстанции мощностью от 400 до 1000 кВА включительно</t>
  </si>
  <si>
    <t>однотрансформаторные подстанции мощностью до 6,3 MBA включительно</t>
  </si>
  <si>
    <t>однотрансформаторные подстанции мощностью от 16 M BA до 25 MBA включительно</t>
  </si>
  <si>
    <t>однотрансформаторные подстанции мощностью от 10 MBA до 16 MBA включительно</t>
  </si>
  <si>
    <t>однотрансформаторные подстанции мощностью от 6,3 MBA до 10 MBA включительно</t>
  </si>
  <si>
    <t>двухтрансформаторные подстанции мощностью от 6,3 MBA до 10 MBA включительно</t>
  </si>
  <si>
    <t>двухтрансформаторные подстанции мощностью от 16 M BA до 25 MBA включительно</t>
  </si>
  <si>
    <t>двухтрансформаторные подстанции мощностью от 40 MBA до 63 MBA включительно</t>
  </si>
  <si>
    <t>днотрансформаторные подстанции (за исключением РТП) мощностью от 100 до 250 кВА включительно блочного типа</t>
  </si>
  <si>
    <t>однотрансформаторные подстанции (за исключением РТП) мощностью от 400 до 1000 кВА включительно блочного типа</t>
  </si>
  <si>
    <t>двухтрансформаторные и более подстанции (за исключением РТП) мощностью от 25 до 100 кВА включительно шкафного или киоскового типа</t>
  </si>
  <si>
    <t>двухтрансформаторные и более подстанции (за исключением РТП) мощностью от 400 до 1000 кВА включительно блочного типа</t>
  </si>
  <si>
    <t>35/0,4 кВ</t>
  </si>
  <si>
    <t>двухтрансформаторные подстанции мощностью до 6,3 MBA включительно</t>
  </si>
  <si>
    <t>двухтрансформаторные подстанции мощностью от 10 M BA до 16 MBA включительно</t>
  </si>
  <si>
    <t>двухтрансформаторные подстанции мощностью от 32 MBA до 40 MBA включительно</t>
  </si>
  <si>
    <t>воздушные линии на железобетонных опорах изолированным сталеалюминиевым проводом сечением от 100 до 200 квадратных мм включительно одноцепные</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</si>
  <si>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t>
  </si>
  <si>
    <t>руб/км</t>
  </si>
  <si>
    <t>руб./шт.</t>
  </si>
  <si>
    <r>
      <t>С</t>
    </r>
    <r>
      <rPr>
        <b/>
        <vertAlign val="subscript"/>
        <sz val="12"/>
        <color indexed="8"/>
        <rFont val="Times New Roman"/>
        <family val="1"/>
        <charset val="204"/>
      </rPr>
      <t>1</t>
    </r>
    <r>
      <rPr>
        <b/>
        <sz val="12"/>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</si>
  <si>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в траншеях одножильные с резиновой и пластмассовой изоляцией сечением провода до 50 кв. мм включительно 0,4 кВ и ниже с одним кабелем в траншее</t>
  </si>
  <si>
    <t>в траншеях одножильные с резиновой и пластмассовой изоляцией сечением провода от 50 до 100 кв. мм включительно 0,4 кВ и ниже с одним кабелем в траншее</t>
  </si>
  <si>
    <t>в траншеях одножильные с резиновой и пластмассовой изоляцией сечением провода от 100 до 200 кв. мм включительно 0,4 кВ и ниже с одним кабелем в траншее</t>
  </si>
  <si>
    <t>в траншеях многожильные с резиновой и пластмассовой изоляцией сечением провода до 50 кв. мм включительно 0,4 кВ и ниже с одним кабелем в траншее</t>
  </si>
  <si>
    <t>в траншеях многожильные с резиновой и пластмассовой изоляцией сечением провода до 50 кв. мм включительно 1-10 кВ с одним кабелем в траншее</t>
  </si>
  <si>
    <t>в траншеях многожильные с резиновой и пластмассовой изоляцией сечением провода от 50 до 100 кв. мм включительно 0,4 кВ и ниже с одним кабелем в траншее</t>
  </si>
  <si>
    <t>в траншеях многожильные с резиновой и пластмассовой изоляцией сечением провода от 50 до 100 кв. мм включительно 1-10 кВ с одним кабелем в траншее</t>
  </si>
  <si>
    <t>в траншеях многожильные с резиновой и пластмассовой изоляцией сечением провода от 100 до 200 кв. мм включительно 0,4 кВ и ниже с одним кабелем в траншее</t>
  </si>
  <si>
    <t>в траншеях многожильные с резиновой и пластмассовой изоляцией сечением провода от 100 до 200 кв. мм включительно 1-10 кВ с одним кабелем в траншее</t>
  </si>
  <si>
    <t>в траншеях многожильные с резиновой и пластмассовой изоляцией сечением провода от 200 до 250 кв. мм включительно 0,4 кВ и ниже с одним кабелем в траншее</t>
  </si>
  <si>
    <t>в траншеях многожильные с бумажной изоляцией сечением провода до 50 кв. мм включительно 1-10 кВ с одним кабелем в траншее</t>
  </si>
  <si>
    <t>в траншеях многожильные с бумажной изоляцией сечением провода от 100 до 200 кв. мм включительно 0,4 кВ и ниже с одним кабелем в траншее</t>
  </si>
  <si>
    <t>в траншеях многожильные с бумажной изоляцией сечением провода от 100 до 200 кв. мм включительно 1-10 кВ с одним кабелем в траншее</t>
  </si>
  <si>
    <t>в траншеях многожильные с бумажной изоляцией сечением провода от 200 до 250 кв. мм включительно 1-10 кВ с одним кабелем в траншее</t>
  </si>
  <si>
    <t>прокладываемые методом горизонтального наклонного бурения многожильные с резиновой и пластмассовой изоляцией сечением провода от 50 до 100 кв. мм включительно 1-10 кВ</t>
  </si>
  <si>
    <t>Распределительные пункты 0,4 кВ</t>
  </si>
  <si>
    <t>однотрансформаторные мощностью до 25 кВА включительно столбового/мачтового типа 6/0,4 кВ</t>
  </si>
  <si>
    <t>однотрансформаторные мощностью до 25 кВА включительно столбового/мачтового типа 10/0,4 кВ</t>
  </si>
  <si>
    <t>однотрансформаторные мощностью от 25 до 100 кВА включительно столбового/мачтового типа 6/0,4 кВ</t>
  </si>
  <si>
    <t>однотрансформаторные мощностью от 25 до 100 кВА включительно столбового/мачтового типа 10/0,4 кВ</t>
  </si>
  <si>
    <t>однотрансформаторные мощностью от 100 до 250 кВА включительно столбового/мачтового типа 10/0,4 кВ</t>
  </si>
  <si>
    <t>Ставка на подготовку и выдачу сетевой организацией технических условий заявителю</t>
  </si>
  <si>
    <t>Ставка на выдачу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</si>
  <si>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Ставка на проверку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</si>
  <si>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С2 Стандартизированные тарифные ставки на покрытие расходов сетевой организации на строительство воздушных линий электропередачи на i-м уровне напряжения:</t>
  </si>
  <si>
    <t>на деревянных опарах изолированным сталеалюминиевым проводом до 50 кв. мм включительно 0,4 кВ и ниже одноцепные</t>
  </si>
  <si>
    <t>на деревянных опарах изолированным сталеалюминиевым проводом от 50 до 100 кв. мм включительно 0,4 кВ и ниже одноцепные</t>
  </si>
  <si>
    <t>на деревянных опарах изолированным сталеалюминиевым проводом от 50 до 100 кв. мм включительно 1-20 кВ одноцепные</t>
  </si>
  <si>
    <t>на деревянных опарах изолированным алюминиевым проводом до 50 кв. мм включительно 0,4 кВ и ниже одноцепные</t>
  </si>
  <si>
    <t>на деревянных опарах изолированным алюминиевым проводом от 50 до 100 кв. мм включительно 0,4 кВ и ниже одноцепные</t>
  </si>
  <si>
    <t>на деревянных опарах неизолированным сталеалюминиевым проводом до 50 кв. мм включительно 0,4 кВ и ниже одноцепные</t>
  </si>
  <si>
    <t>на деревянных опарах неизолированным сталеалюминиевым проводом от 50 до 100 кв. мм включительно 0,4 кВ и ниже одноцепные</t>
  </si>
  <si>
    <t>на деревянных опарах неизолированным сталеалюминиевым проводом от 50 до 100 кв. мм включительно 1-20 кВ одноцепные</t>
  </si>
  <si>
    <t>на деревянных опарах неизолированным алюминиевым проводом до 50 кв. мм включительно 0,4 кВ и ниже одноцепные</t>
  </si>
  <si>
    <t>на железобетонных опарах изолированным сталеалюминиевым проводом до 50 кв. мм включительно 1-20 кВ одноцепные</t>
  </si>
  <si>
    <t>на железобетонных опарах изолированным сталеалюминиевым проводом от 50 до 100 кв. мм включительно 1-20 кВ одноцепные</t>
  </si>
  <si>
    <t>на железобетонных опарах изолированным сталеалюминиевым проводом от 100 до 200 кв. мм включительно 1-20 кВ одноцепные</t>
  </si>
  <si>
    <t>на железобетонных опарах изолированным алюминиевым проводом до 50 кв. мм включительно 0,4 кВ и ниже одноцепные</t>
  </si>
  <si>
    <t>на железобетонных опарах изолированным алюминиевым проводом до 50 кв. мм включительно 1-20 кВ одноцепные</t>
  </si>
  <si>
    <t>на железобетонных опарах изолированным алюминиевым проводом от 50 до 100 кв. мм включительно 0,4 кВ и ниже одноцепные</t>
  </si>
  <si>
    <t>на железобетонных опарах изолированным алюминиевым проводом от 50 до 100 кв. мм включительно 1-20 кВ одноцепные</t>
  </si>
  <si>
    <t>на железобетонных опарах изолированным алюминиевым проводом от 100 до 200 кв. мм включительно 0,4 кВ и ниже одноцепные</t>
  </si>
  <si>
    <t>на железобетонных опарах неизолированным сталеалюминиевым проводом от 50 до 100 кв. мм включительно 1-20 кВ одноцепные</t>
  </si>
  <si>
    <t>на железобетонных опарах неизолированным алюминиевым проводом до 50 кв. мм включительно 0,4 кВ и ниже одноцепные</t>
  </si>
  <si>
    <t>на металлических опарах неизолированным сталеалюминиевым проводом от 50 до 100 кв. мм включительно 1-20 кВ одноцепные</t>
  </si>
  <si>
    <t>неизолированным сталеалюминиевым проводом от 50 до 100 кв. мм 110 кВ одноцепные</t>
  </si>
  <si>
    <t>С3 Стандартизированные тарифные ставки на покрытие расходов сетевой организации на строительство кабельных линий электропередачи на i-м уровне напряжения:</t>
  </si>
  <si>
    <t>в траншеях одножильные с бумажной изоляцией сечением провода от 100 до 200 кв. мм включительно 1-10 кВ с одним кабелем в траншее</t>
  </si>
  <si>
    <t>в траншеях одножильные с бумажной изоляцией сечением провода от 200 до 250 кв. мм включительно 1-10 кВ с одним кабелем в траншее</t>
  </si>
  <si>
    <t>С5 Стандартизированные тарифные ставки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уровненм напряжения до 35 кВ</t>
  </si>
  <si>
    <t>С4 Стандартизированные тарифные ставки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t>
  </si>
  <si>
    <t>однотрансформаторные мощностью до 25 кВА включительно шкафного или киоскового типа  6/0,4 кВ</t>
  </si>
  <si>
    <t>однотрансформаторные мощностью до 25 кВА включительно шкафного или киоскового типа  10/0,4 кВ</t>
  </si>
  <si>
    <t>однотрансформаторные мощностью от 25 до 100 кВА включительно шкафного или киоскового типа  6/0,4 кВ</t>
  </si>
  <si>
    <t>однотрансформаторные мощностью от 25 до 100 кВА включительно шкафного или киоскового типа  10/0,4 кВ</t>
  </si>
  <si>
    <t>однотрансформаторные мощностью от 100 до 250 кВА включительно шкафного или киоскового типа  10/0,4 кВ</t>
  </si>
  <si>
    <t>однотрансформаторные мощностью от 100 до 250 кВА включительно шкафного или киоскового типа  6/0,4 кВ</t>
  </si>
  <si>
    <t>однотрансформаторные мощностью от 250 до 400 кВА включительно шкафного или киоскового типа  6/0,4 кВ</t>
  </si>
  <si>
    <t>однотрансформаторные мощностью от 250 до 400 кВА включительно шкафного или киоскового типа  10/0,4 кВ</t>
  </si>
  <si>
    <t>однотрансформаторные мощностью от 400 до 1000 кВА включительно шкафного или киоскового типа  6/0,4 кВ</t>
  </si>
  <si>
    <t>однотрансформаторные мощностью от 400 до 1000 кВА включительно шкафного или киоскового типа  10/0,4 кВ</t>
  </si>
  <si>
    <t>двухтрансформаторные мощностью от 100 до 250 кВА включительно шкафного или киоскового типа  10/0,4 кВ</t>
  </si>
  <si>
    <t>двухтрансформаторные мощностью от 400 до 1000 кВА включительно шкафного или киоскового типа  10/0,4 кВ</t>
  </si>
  <si>
    <t>С7 Стандартизированная тарифная ставка на покрытие расходов сетевой организации на строительство подстанции уровнем напряжения 35 кВ и выше</t>
  </si>
  <si>
    <t>110/10 кВ двухтрансформаторные подстанции мощностью до 6,3 МВА включительно</t>
  </si>
  <si>
    <t>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(мощности)</t>
  </si>
  <si>
    <t>Однофазного прямого включения 0,4 кВ</t>
  </si>
  <si>
    <t>Трехфазного прямого включения 0,4 кВ</t>
  </si>
  <si>
    <t>Трехфазного полукосвенного включения 0,4 кВ</t>
  </si>
  <si>
    <t>Трехфазного косвенного включения 1-20 кВ</t>
  </si>
  <si>
    <t>Трехфазного косвенного включения 35 кВ</t>
  </si>
  <si>
    <t>Трехфазного косвенного включения 110 кВ</t>
  </si>
  <si>
    <t>руб. за точку учета</t>
  </si>
  <si>
    <t xml:space="preserve">2. Стандартизированные тарифные ставки ПТП </t>
  </si>
  <si>
    <t>110/6(10)</t>
  </si>
  <si>
    <t>С1.1 Подготовка и выдача сетевой организацией технических условий заявителю</t>
  </si>
  <si>
    <t>железобетонные опоры, изолированный провод, материал провода алюминиевый, сечение провода до 50 мм2 включительно, одноцепные</t>
  </si>
  <si>
    <t>железобетонные опоры, изолированный провод, материал провода алюминиевый, сечение провода свыше 50 мм2 до 100 мм2 включительно, одноцепные</t>
  </si>
  <si>
    <t>железобетонные опоры, изолированный провод, материал провода алюминиевый, сечение провода свыше 100 мм2 до 200 мм2 включительно, одноцепные</t>
  </si>
  <si>
    <t>железобетонные опоры, неизолированный провод, материал провода алюминиевый, сталеалюминиевый, сечение провода до 50 мм2 включительно, одноцепные</t>
  </si>
  <si>
    <t>железобетонные опоры, неизолированный провод, материал провода сталеалюминиевый, сечение провода свыше 50 до 100 мм2 включительно, одноцепные</t>
  </si>
  <si>
    <t>деревянные опоры, изолированный провод, материал провода алюминиевый, сечение провода до 50 мм2 включительно, одноцепные</t>
  </si>
  <si>
    <t>железобетонные опоры, неизолированный провод, материал провода сталеалюминиевый, сечение провода до 50 мм2 включительно, одноцепные</t>
  </si>
  <si>
    <t>металлические опоры за исключением многогранных, неизолированный провод, материал провода сталеалюминиевый, сечение провода свыше 100 до 200 мм2 включительно, одноцепные</t>
  </si>
  <si>
    <t>прокладка в траншеях, многожильный кабель с резиновой или пластмассовой изоляцией, сечением провода до 50 мм2 включительно, с одним кабелем в траншее</t>
  </si>
  <si>
    <t>прокладка в траншеях, многожильный кабель с резиновой или пластмассовой изоляцией, сечением провода до 50 мм2 включительно, с двумя кабелями в траншее</t>
  </si>
  <si>
    <t>прокладка в траншеях, многожильный кабель  с резиновой или пластмассовой изоляцией, сечением от 50 до 100 мм2 включительно, с одним кабелем в траншее</t>
  </si>
  <si>
    <t>прокладка в траншеях, многожильный кабель с бумажной изоляцией, сечением провода от 50 до 100 мм2 включительно, с одним кабелем в траншее</t>
  </si>
  <si>
    <t>прокладка в траншеях, многожильный кабель с резиновой или пластмассовой изоляцией, сечением провода от 50 до 100 мм2 включительно, с двумя кабелями в траншее</t>
  </si>
  <si>
    <t>прокладка в траншеях, многожильный кабель с резиновой или пластмассовой изоляцией, сечением провода от 100 до 200 мм2 включительно, с одним кабелем в траншее</t>
  </si>
  <si>
    <t>прокладка в траншеях, многожильный кабель с резиновой или пластмассовой изоляцией, сечением провода от 100 до 200 мм2 включительно, с двумя кабелями в траншее</t>
  </si>
  <si>
    <t>прокладка в траншеях, многожильный кабель с резиновой или пластмассовой изоляцией, сечением провода от 100 до 200 мм2 включительно, более четырех кабелей в траншее</t>
  </si>
  <si>
    <t>прокладка в траншеях, многожильный кабель с резиновой или пластмассовой изоляцией, сечением провода от 200 до 250 мм2 включительно, с одним кабелем в траншее</t>
  </si>
  <si>
    <t>прокладка в траншеях, многожильный кабель с резиновой или пластмассовой изоляцией, сечением провода от 200 до 250 мм2 включительно, с двумя кабелями в траншее</t>
  </si>
  <si>
    <t>прокладка в траншеях, многожильный кабель с резиновой или пластмассовой изоляцией, сечением провода от 200 до 250 мм2 включительно, с четырьмя кабелями в траншее</t>
  </si>
  <si>
    <t>прокладка методом горизонтального наклонного бурения, многожильные с резиновой или пластмассовой изоляцией, сечением провода до 50 мм2 включительно с одной трубой в скважине</t>
  </si>
  <si>
    <t>прокладка методом горизонтального наклонного бурения, многожильные с резиновой или пластмассовой изоляцией, сечением провода до 50 мм2 включительно с двумя трубами в скважине</t>
  </si>
  <si>
    <t>прокладка методом горизонтального наклонного бурения, многожильные с резиновой или пластмассовой изоляцией, сечением провода от 50 до 100 мм2 включительно с одной трубой в скважине</t>
  </si>
  <si>
    <t>прокладка методом горизонтального наклонного бурения, многожильные с бумажной изоляцией, сечением провода от 50 до 100 мм2 включительно с одной трубой в скважине</t>
  </si>
  <si>
    <t>прокладка методом горизонтального наклонного бурения, многожильные с резиновой или пластмассовой изоляцией, сечением провода от 50 до 100 мм2 включительно с двумя трубами в скважине</t>
  </si>
  <si>
    <t>прокладка методом горизонтального наклонного бурения, многожильные с резиновой или пластмассовой изоляцией, сечением провода от 100 до 200 мм2 включительно с одной трубой в скважине</t>
  </si>
  <si>
    <t>прокладка методом горизонтального наклонного бурения, многожильные с резиновой или пластмассовой изоляцией, сечением провода от 100 до 200 мм2 включительно с двумя трубами в скважине</t>
  </si>
  <si>
    <t>прокладка методом горизонтального наклонного бурения, многожильные с резиновой или пластмассовой изоляцией, сечением провода от 100 до 200 мм2 включительно, более четырех труб в скважине</t>
  </si>
  <si>
    <t>прокладка методом горизонтального наклонного бурения, многожильные с резиновой или пластмассовой изоляцией, сечением провода от 200 до 250 мм2 включительно с одной трубой в скважине</t>
  </si>
  <si>
    <t>прокладка методом горизонтального наклонного бурения, многожильные с резиновой или пластмассовой изоляцией, сечением провода от 200 до 250 мм2 включительно с двумя трубами в скважине</t>
  </si>
  <si>
    <t>прокладка методом горизонтального наклонного бурения, многожильные с резиновой или пластмассовой изоляцией, сечением провода от 200 до 250 мм2 включительно с четырьмя трубами в скважине</t>
  </si>
  <si>
    <t>прокладка в траншеях, многожильный кабель с бумажной изоляцией, сечением провода до 50 мм2 включительно, с одним кабелем в траншее</t>
  </si>
  <si>
    <t>прокладка в траншеях, многожильный кабель с резиновой или пластмассовой изоляцией, сечением провода от 50 до 100 мм2 включительно, с одним кабелем в траншее</t>
  </si>
  <si>
    <t>прокладка в траншеях, многожильный кабель с бумажной изоляцией, сечением провода от 100 до 200 мм2 включительно, с одним кабелем в траншее</t>
  </si>
  <si>
    <t>прокладка в траншеях, многожильный кабель с бумажной изоляцией, сечением провода от 100 до 200 мм2 включительно, с четырьмя кабелями в траншее</t>
  </si>
  <si>
    <t>прокладка в траншеях, многожильный кабель с бумажной изоляцией, сечением провода от 200 до 250 мм2 включительно, с одним кабелем в траншее</t>
  </si>
  <si>
    <t>прокладка в траншеях, многожильный кабель с бумажной изоляцией, сечением провода от 50 до 100 мм2 включительно, с двумя кабелями в траншее</t>
  </si>
  <si>
    <t>прокладка методом горизонтального наклонного бурения, многожильные с бумажной изоляцией, сечением провода до 50 мм2 включительно с одной трубой в скважине</t>
  </si>
  <si>
    <t>прокладка методом горизонтального наклонного бурения, многожильные с бумажной изоляцией, сечением провода от 50 до 100 мм2 включительно с двумя трубами в скважине</t>
  </si>
  <si>
    <t>прокладка методом горизонтального наклонного бурения, многожильные с бумажной изоляцией, сечением провода от 100 до 200 мм2 включительно с одной трубой в скважине</t>
  </si>
  <si>
    <t>прокладка методом горизонтального наклонного бурения, многожильные с бумажной изоляцией, сечением провода от 100 до 200 мм2 включительно с четырьмя трубами в скважине</t>
  </si>
  <si>
    <t>прокладка методом горизонтального наклонного бурения, многожильные с бумажной изоляцией, сечением провода от 200 до 250 мм2 включительно с одной трубой в скважине</t>
  </si>
  <si>
    <t>однотрансформаторные подстанции (за исключением РТП), мощностью до 25 кВА включительно, столбового/мачтового типа</t>
  </si>
  <si>
    <t>однотрансформаторные подстанции (за исключением РТП), мощностью от 25 до 100 кВА включительно, шкафного или киоскового типа</t>
  </si>
  <si>
    <t>однотрансформаторные подстанции (за исключением РТП), мощностью от 25 до 100 кВА включительно, столбового/мачтового типа</t>
  </si>
  <si>
    <t>однотрансформаторные подстанции (за исключением РТП), мощностью от 100 до 250 кВА включительно, шкафного или киоскового типа</t>
  </si>
  <si>
    <t>однотрансформаторные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</si>
  <si>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250 до 400 кВА включительно, шкафного или киоскового типа</t>
  </si>
  <si>
    <t>однотрансформаторные и более подстанции (за исключением РТП), мощностью от 400 до 1000 кВА включительно, блочного типа</t>
  </si>
  <si>
    <t>двухтрансформаторные и более подстанции (за исключением РТП), мощностью от 100 до 250 кВА включительно, шкафного или киоскового типа</t>
  </si>
  <si>
    <t>двухтрансформаторные и более подстанции (за исключением РТП), мощностью от 100 до 250 кВА включительно, блочного типа</t>
  </si>
  <si>
    <t>двухтрансформаторные и более подстанции (за исключением РТП), мощностью от 250 до 400 кВА включительно, блочного типа</t>
  </si>
  <si>
    <t>двухтрансформаторные и более подстанции (за исключением РТП), мощностью от 400 до 1000 кВА включительно, шкафного или киоскового типа</t>
  </si>
  <si>
    <t>двухтрансформаторные и более подстанции (за исключением РТП), мощностью от 400 до 1000 кВА включительно, блочного типа</t>
  </si>
  <si>
    <t>однотрансформаторные подстанции (за исключением РТП), мощностью от 400 до 1000 кВА включительно, шкафного или киоскового типа</t>
  </si>
  <si>
    <t>двухтрансформаторные подстанции (за исключением РТП), мощностью от 100 до 250 кВА включительно, шкафного или киоскового типа</t>
  </si>
  <si>
    <t>двухтрансформаторные и более подстанции (за исключением РТП), мощностью от 250 до 400 кВА включительно, шкафного или киоскового типа</t>
  </si>
  <si>
    <t>распределительные двухтрансформаторные подстанции мощностью от 25 до 100 кВА включительно</t>
  </si>
  <si>
    <t>двухтрансформаторные подстанции мощностью от 10 MB А до 16 MB А включительно</t>
  </si>
  <si>
    <t>С8 Единые стандартизированные тарифные ставки на покрытие расходов территориальных сетевых организаций Алтайского края на обеспечение  средствами коммерческого учета электрической энергии (мощности)  для случаев технологического присоединения на территории городских населенных пунктов</t>
  </si>
  <si>
    <t xml:space="preserve">С7 Единые стандартизированные тарифные ставки на покрытие расходов территориальных сетевых организаций Алтайского края на строительство подстанций уровнем напряжения 35 кВ и выше (ПС) для случаев технологического присоединения </t>
  </si>
  <si>
    <t>однофазные прямого включения</t>
  </si>
  <si>
    <t>трехфазные прямого включения</t>
  </si>
  <si>
    <t>трехфазные полукосвенного включения</t>
  </si>
  <si>
    <t>трехфазные косвенного включения</t>
  </si>
  <si>
    <t xml:space="preserve">С1.2.1 На выдачу акта об осуществлении технологического присоединения заявителям, указанным в пунктах 12(1) и 14 Правил технологического присоединения, кроме случаев, если технологическое присоединение энергопринимающих устройств таких заявителей осуществляется на уровне напряжения выше 0,4 кВ </t>
  </si>
  <si>
    <t>С1.2.2 На проверку выполнения технических условий заявителями, не
предусмотренными С 1.2.1</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</si>
  <si>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территориальным сетевым организациям и иным лицам, по мероприятиям, указанным в п.16 МУ от 29.08.2017 №1135/17 (кроме подпункта "б"), для постоянной схемы электроснабжения ** для территориальных сетевых организаций Алтайского края</t>
  </si>
  <si>
    <t>Физические лица до 15 кВт включительно для бытовых и иных нужд, не связанных с осуществлением предпринимательской деятельности по одному источнику, юридические лица или индивидуальные предприниматели по второй или третьей категории надежности до 150 кВт включительно, на уровне напряжения не выше 0,4 кВ</t>
  </si>
  <si>
    <t>х</t>
  </si>
  <si>
    <t>Прочие заявители</t>
  </si>
  <si>
    <t>воздушные линии на железобетонных опорах изолированным алюминиевым проводом сечением от 50 до 100 квадратных мм одноцепные</t>
  </si>
  <si>
    <t xml:space="preserve">Ставки за единицу максимальной мощности на уровне напряжения ниже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</si>
  <si>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Выполнение сетевой организацией мероприятий, связанных со строительством "последней мили", в т.ч.:</t>
  </si>
  <si>
    <t>С2 maxN   Строительство воздушных линий в том числе:</t>
  </si>
  <si>
    <t xml:space="preserve">С3 maxN Строительство кабельных линий в том числе: </t>
  </si>
  <si>
    <t>кабельные линии в траншеях одножильные с резиновой или пластмассовой изоляцией сечением провода до 50 квадратных мм включительно</t>
  </si>
  <si>
    <t>кабельные линии в траншеях одножильные с резиновой или пластмассовой изоляцией сечением провода от 50 до 100 квадратных мм включительно</t>
  </si>
  <si>
    <t>кабельные линии в траншеях одножильные с резиновой или пластмассовой изоляцией сечением провода от 100 до 200 квадратных мм включительно</t>
  </si>
  <si>
    <t>кабельные линии в траншеях одножильные с резиновой или пластмассовой изоляцией сечением провода от 200 до 500 квадратных мм включительно</t>
  </si>
  <si>
    <t>кабельные линии в траншеях многожильные с резиновой или пластмассовой изоляцией сечением провода до 50 квадратных мм включительно</t>
  </si>
  <si>
    <t>кабельные линии в траншеях многожильные с резиновой или пластмассовой изоляцией сечением провода от 50 до 100 квадратных мм включительно</t>
  </si>
  <si>
    <t>кабельные линии в траншеях многожильные с резиновой или пластмассовой изоляцией сечением провода от 100 до 200 квадратных мм включительно</t>
  </si>
  <si>
    <t>кабельные линии в траншеях многожильные с резиновой или пластмассовой изоляцией сечением провода от 200 до 500 квадратных мм включительно</t>
  </si>
  <si>
    <t>С5 maxN Строительство трансформаторных подстанций в том числе:</t>
  </si>
  <si>
    <t>двухтрансформаторные и более подстанции (за исключением РТП)  мощностью от 250 до 400 кВА включительно шкафного или киоскового типа</t>
  </si>
  <si>
    <t>двухтрансформаторные и более подстанции (за исключением РТП)  мощностью от 400 до 1000 кВА включительно шкафного или киоскового типа</t>
  </si>
  <si>
    <t>С8 maxN Обеспечение средствами коммерческого учета электрической энергии (мощности)</t>
  </si>
  <si>
    <t xml:space="preserve">Средства коммерческого учета электрической энергии (мощности) однофазные прямого включения </t>
  </si>
  <si>
    <t xml:space="preserve">Средства коммерческого учета электрической энергии (мощности) трехфазные прямого включения </t>
  </si>
  <si>
    <t xml:space="preserve">Средства коммерческого учета электрической энергии (мощности) трехфазные полукосвенного включения </t>
  </si>
  <si>
    <t xml:space="preserve">Средства коммерческого учета электрической энергии (мощности) трехфазные косвенного включения </t>
  </si>
  <si>
    <t>0,4 кВ</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</si>
  <si>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 в том числе:</t>
  </si>
  <si>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 (ТУ)</t>
    </r>
  </si>
  <si>
    <r>
      <t>С</t>
    </r>
    <r>
      <rPr>
        <vertAlign val="subscript"/>
        <sz val="11"/>
        <color indexed="8"/>
        <rFont val="Times New Roman"/>
        <family val="1"/>
        <charset val="204"/>
      </rPr>
      <t>1.2.2</t>
    </r>
    <r>
      <rPr>
        <sz val="11"/>
        <color indexed="8"/>
        <rFont val="Times New Roman"/>
        <family val="1"/>
        <charset val="204"/>
      </rPr>
      <t xml:space="preserve"> Проверка выполнения технических условий Заявителями</t>
    </r>
  </si>
  <si>
    <r>
      <t>С</t>
    </r>
    <r>
      <rPr>
        <vertAlign val="subscript"/>
        <sz val="11"/>
        <color indexed="8"/>
        <rFont val="Times New Roman"/>
        <family val="1"/>
        <charset val="204"/>
      </rPr>
      <t>1.2.1</t>
    </r>
    <r>
      <rPr>
        <sz val="11"/>
        <color indexed="8"/>
        <rFont val="Times New Roman"/>
        <family val="1"/>
        <charset val="204"/>
      </rPr>
      <t xml:space="preserve"> Выдача акта об осуществлении технологического присоединения Заявителям</t>
    </r>
  </si>
  <si>
    <t>С max 1.1 Ставка за 1 кВт максимальной мощности на покрытие расходов сетевой организации на подготовку и выдачу сетевой организацией технических условий заявителю</t>
  </si>
  <si>
    <t>С max 1 Ставка за 1 кВт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t>
  </si>
  <si>
    <t>С max 1.2.1 Ставка за 1 кВт максимальной мощности на покрытие расходов на выдачу акта об осуществлении технологического присоединения Заявителям</t>
  </si>
  <si>
    <t>С max 1.2.2 Ставка за 1 кВт максимальной мощности на покрытие расходов на проверку выполнения технических условий Заявителями</t>
  </si>
  <si>
    <t>0,4, 6-10</t>
  </si>
  <si>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</si>
  <si>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 4 max N  Строительство пунктов секционирования</t>
  </si>
  <si>
    <t>1-20 кв</t>
  </si>
  <si>
    <r>
      <t xml:space="preserve">С 6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</si>
  <si>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7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центров питания, подстанций уровнем напряжения 35 кВ и выше (ПС)</t>
    </r>
  </si>
  <si>
    <t>воздушные линии на железобетонных опорах изолированным алюминиевым проводом сечением от 50 до 100 квадратных мм двуцепные</t>
  </si>
  <si>
    <t xml:space="preserve"> 1-20 кВ</t>
  </si>
  <si>
    <t>110 кВ и выше</t>
  </si>
  <si>
    <t>кабельные линии в траншеях одножильные с резиновой или пластмассовой изоляцией сечением провода от 200 до 500 квадратных мм включительно с одним кабелем в траншее</t>
  </si>
  <si>
    <t>15-20 кВ</t>
  </si>
  <si>
    <t>С5,i -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уровнем напряжения до 35 кВ</t>
  </si>
  <si>
    <t>С4,i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t>
  </si>
  <si>
    <t xml:space="preserve"> С3,i -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</si>
  <si>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С2i -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</si>
  <si>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С7,i - стандартизированная тарифная ставка на покрытие расходов сетевой организации на строительство подстанций уровнем напряжения 35 кВ и выше (ПС) (руб./кВт)</t>
  </si>
  <si>
    <t>С8,i -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t>
  </si>
  <si>
    <t xml:space="preserve">1-20 кВ </t>
  </si>
  <si>
    <t>С1.2.1 стандартизированная тарифная ставка на покрытие расходов на выдачу сетевой организацией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</si>
  <si>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ВЛ: 1-20 / на деревянных опорах / неизолированный / сталеалюминиевый /до 50 мм вкл / 1</t>
  </si>
  <si>
    <t>ВЛ: 0,4 / на деревянных опорах / изолированный / сталеалюминиевый / до 50 мм вкл / 1</t>
  </si>
  <si>
    <t>ВЛ: 0,4 / на железобетонных опорах / изолированный / сталеалюминиевый /  до 50 мм вкл / 1</t>
  </si>
  <si>
    <t>ВЛ: 0,4 / на деревянных опорах / неизолированный / алюминиевый / до 50 мм вкл / 1</t>
  </si>
  <si>
    <t>ВЛ: 1-20 / на деревянных опорах  / изолированный / алюминиевый / до 50 мм вкл / 1</t>
  </si>
  <si>
    <t>ВЛ: 1-20 / на железобетонных опорах  / изолированный / сталеалюминиевый / до 50 мм вкл / 1</t>
  </si>
  <si>
    <t>ВЛ: 1-20 / на деревянных опорах  / изолированный / сталеалюминиевый / до 50 мм вкл / 1</t>
  </si>
  <si>
    <t>ВЛ: 1-20 / на деревянных опорах / неизолированный / алюминиевый / до 50 мм вкл / 1</t>
  </si>
  <si>
    <t>ВЛ: 0,4 / на деревянных опорах / изолированный / сталеалюминиевый / до 50 мм вкл / 2</t>
  </si>
  <si>
    <t>ВЛ: 0,4 / на деревянных опорах / изолированный / алюминиевый / до 50 мм вкл / 1</t>
  </si>
  <si>
    <t>ВЛ: 1-20 / на деревянных опорах / изолированный / сталеалюминиевый /  от 100 до 200 мм вкл / 1</t>
  </si>
  <si>
    <t>ВЛ: 0,4 / на деревянных опорах / изолированный / сталеалюминиевый /  от 100 до 200 мм вкл / 1</t>
  </si>
  <si>
    <t>ВЛ: 0,4 / на деревянных опорах / изолированный /сталеалюминиевый / от 50 до 100 вкл / 2</t>
  </si>
  <si>
    <t xml:space="preserve">ВЛ: 0,4 / на железобетонных опорах / изолированный / алюминиевый / от 50 до 100 вкл / 1 </t>
  </si>
  <si>
    <t>ВЛ: 1-20 / на железобетонных опорах / неизолированный / сталеалюминиевый / до 50 мм вкл / 1</t>
  </si>
  <si>
    <t>ВЛ: 0,4 / на деревянных опорах / неизолированный / сталеалюминиевый / до 50 мм вкл / 1</t>
  </si>
  <si>
    <t>ВЛ: 1-20 / на железобетонных опорах / изолированный / медный / до 50 мм вкл / 1</t>
  </si>
  <si>
    <t>ВЛ: 0,4 / на железобетонных опорах / неизолированный / сталеалюминиевый / до 50 мм вкл /1</t>
  </si>
  <si>
    <t>ВЛ: 0,4 / на железобетонных опорах / изолированный / сталеалюминиевый / от 100 до 200 мм вкл / 1</t>
  </si>
  <si>
    <t>ВЛ: 0,4 / на деревянных опорах / неизолированный / медный / до 50 мм вкл / 1</t>
  </si>
  <si>
    <t>ВЛ: 0,4 / на железобетонных опорах / изолированный / алюминиевый / до 50 мм вкл / 2</t>
  </si>
  <si>
    <t>ВЛ: 1-20 / на железобетонных опорах / изолированный / алюминиевый / до 50 мм вкл / 1</t>
  </si>
  <si>
    <t>ВЛ: 1-20 / на деревянных опорах / изолированный / алюминиевый / от 50 до 100 вкл / 1</t>
  </si>
  <si>
    <t>ВЛ: 0,4 / на железобетонных опорах / изолированный / алюминиевый / от 100 до 200 мм вкл / 1</t>
  </si>
  <si>
    <t>КЛ: 1-10 / многожильные / 1 / бумажная изоляция / до 50 мм вкл / в траншеях</t>
  </si>
  <si>
    <t>КЛ: до 0,4 / многожильные / 1 / резиновая и пластмассовая изоляция / до 50 мм вкл / в траншеях</t>
  </si>
  <si>
    <t>КЛ: до 0,4 / одножильные / 1 / резиновая и пластмассовая изоляция / до 50 мм вкл / в траншеях</t>
  </si>
  <si>
    <t>КЛ: до 0,4 / многожильные / 2 / резиновая и пластмассовая изоляция / от 200 до 250 вкл / в траншеях</t>
  </si>
  <si>
    <t>ВЛ: 0,4 / на деревянных опорах / изолированный / алюминиевый /  от 50 до 100 вкл / 1</t>
  </si>
  <si>
    <t>ВЛ: 0,4 / на деревянных опорах / изолированный / медный / до 50 мм вкл / 1</t>
  </si>
  <si>
    <t>ВЛ: 0,4 / на деревянных опорах  / изолированный / сталеалюминиевый / от 50 до 100 вкл / 1</t>
  </si>
  <si>
    <t>ВЛ: 1-20 / на деревянных опорах  / изолированный / сталеалюминиевый / от 50 до 100 вкл / 1</t>
  </si>
  <si>
    <t>ВЛ: 0,4 / на железобетонных опорах / изолированный / сталеалюминиевый / сечением от 50 до 100 вкл / 1</t>
  </si>
  <si>
    <t>ВЛ: 0,4 / на железобетонных опорах / изолированный / сталеалюминиевый /  от 50 до 100 вкл / 2</t>
  </si>
  <si>
    <t>ВЛ: 1-20 / на железобетонных опорах / изолированный / сталеалюминиевый / от 50 до 100 вкл / 1</t>
  </si>
  <si>
    <t>ВЛ: 1-20 / на железобетонных опорах / неизолированный / сталеалюминиевый / от 50 до 100 вкл / 1</t>
  </si>
  <si>
    <t>ВЛ: 1-20 / на железобетонных опорах / изолированный / медный / от 50 до 100 вкл / 1</t>
  </si>
  <si>
    <t>ВЛ: 0,4 / на металлических опорах / изолированный / сталеалюминиевый / от 50 до 100 вкл / 1</t>
  </si>
  <si>
    <t>ВЛ: 1-20 / на железобетонных опорах / изолированный / алюминиевый / от 50 до 100 вкл / 1</t>
  </si>
  <si>
    <t>КЛ: 1-10 / многожильные / 2 / бумажная изоляция / до 50 мм вкл / в траншеях</t>
  </si>
  <si>
    <t>КЛ: 1-10 / многожильные / 2 / бумажная изоляция / от 50 до 100 вкл / в траншеях</t>
  </si>
  <si>
    <t>КЛ: до 0,4 / многожильные / 2 / резиновая и пластмассовая изоляция / от 50 до 100 вкл / в траншеях</t>
  </si>
  <si>
    <t>КЛ: 1-10 / многожильные / 1 / бумажная изоляция / от 100 до 200 мм вкл / в траншеях</t>
  </si>
  <si>
    <t>КЛ: до 0,4 / многожильные / 1 / резиновая и пластмассовая изоляция / от 200 до 250 вкл / в траншеях</t>
  </si>
  <si>
    <t>КЛ: 1-10 / многожильные / 1 / бумажная изоляция / от 50 до 100 вкл / в траншеях</t>
  </si>
  <si>
    <t>КЛ: до 0,4 / многожильные / 1 / резиновая и пластмассовая изоляция / от 50 до 100 вкл / в траншеях</t>
  </si>
  <si>
    <t>КЛ: до 0,4 / многожильные / 1 / резиновая и пластмассовая изоляция / от 100 до 200 мм вкл / в траншеях</t>
  </si>
  <si>
    <t>КЛ: до 0,4 / многожильные / 1 / бумажная изоляция / от 50 до 100 вкл / в траншеях</t>
  </si>
  <si>
    <t>КЛ: 1-10 / многожильные / 2 / бумажная изоляция / от 100 до 200 мм вкл / в траншеях</t>
  </si>
  <si>
    <t>КЛ: до 0,4 / многожильные / 2 / резиновая и пластмассовая изоляция / от 100 до 200 мм вкл / в траншеях</t>
  </si>
  <si>
    <t>КЛ: 0,4 / многожильные / 1 / не определено / до 50 мм вкл / не определено</t>
  </si>
  <si>
    <t>КЛ: до 0,4 / многожильные / 1 / резиновая и пластмассовая изоляция / не определено / в траншеях</t>
  </si>
  <si>
    <t>КЛ: 1-10 / многожильные / не определено / бумажная изоляция / не определено / в траншеях</t>
  </si>
  <si>
    <t>КЛ: до 0,4 / многожильные / не определено / резиновая и пластмассовая изоляция / не определено / в траншеях</t>
  </si>
  <si>
    <t>КЛ: 1-10 / многожильные / 2 / бумажная изоляция / от 200 до 250 вкл / в траншеях</t>
  </si>
  <si>
    <t>КЛ: 1-10 / многожильные / 3 / бумажная изоляция / не определено / в траншеях</t>
  </si>
  <si>
    <t>РП: Распределительные пункты / 1-20 / не определено / до 5 включительно</t>
  </si>
  <si>
    <t>РП: Распределительные пункты / 1-20 / от 500 до 1000 А вкл / от 10 до 15 включительно</t>
  </si>
  <si>
    <t>РП: Выключатели нагрузки / 1-20 / от 500 до 1000 А вкл / до 5 включительно</t>
  </si>
  <si>
    <t>РП: Распределительные пункты / 0,4 / до 100 А вкл / до 5 включительно</t>
  </si>
  <si>
    <t>РП: Распределительные пункты / 0,4 / от 100 до 250 А вкл / от 5 до 10 включительно</t>
  </si>
  <si>
    <t>КРУН_КРН_ПП: Переключательные пункты / 1-20 / от 500 до 1000 А вкл / до 5 включительно</t>
  </si>
  <si>
    <t>КРУН_КРН_ПП: Переключательные пункты / 1-20 / от 500 до 1000 А вкл / не определено</t>
  </si>
  <si>
    <t>КРУН_КРН_ПП: Переключательные пункты / 1-20 / от 500 до 1000 А вкл / от 5 до 10 включительно</t>
  </si>
  <si>
    <t>КРУН_КРН_ПП: Реклоузеры / 1-20 / от 500 до 1000 А вкл / не определено</t>
  </si>
  <si>
    <t>КРУН_КРН_ПП: Реклоузеры / 1-20 / от 500 до 1000 А вкл / до 5 включительно</t>
  </si>
  <si>
    <t>КРУН_КРН_ПП: Реклоузеры / 1-20 / от 100 до 250 А вкл / до 5 включительно</t>
  </si>
  <si>
    <t>КРУН_КРН_ПП: КРУН, КРН наружней установки / 1-20 / от 500 до 1000 А вкл / от 10 до 15 включительно</t>
  </si>
  <si>
    <t>КРУН_КРН_ПП: Линейные разъединители / 1-20 / от 500 до 1000 А вкл / до 5 включительно</t>
  </si>
  <si>
    <t>КРУН_КРН_ПП: Линейные разъединители / 35 / от 500 до 1000 А вкл / не определено</t>
  </si>
  <si>
    <t>ТП+РТП: не определено / не определено / 2 и более / ТП / от 400 до 1000 вкл</t>
  </si>
  <si>
    <t>ТП+РТП: не определено / не определено / 1 / ТП / от 25 до 100 вкл</t>
  </si>
  <si>
    <t>ТП+РТП: не определено / не определено / 1 / ТП / от 250 до 400 вкл</t>
  </si>
  <si>
    <t>ТП+РТП: не определено / не определено / 1 / ТП / свыше 4000</t>
  </si>
  <si>
    <t>ТП+РТП: не определено / не определено / 1 / ТП / от 100 до 250 вкл</t>
  </si>
  <si>
    <t>ТП+РТП: 6/0,4 / шкафного или киоскового / 1 / ТП / от 25 до 100 вкл</t>
  </si>
  <si>
    <t>ТП+РТП: 6/0,4 / шкафного или киоскового / 1 / ТП / от 100 до 250 вкл</t>
  </si>
  <si>
    <t>ТП+РТП: 6/0,4 / шкафного или киоскового / 1 / ТП / от 400 до 1000 вкл</t>
  </si>
  <si>
    <t>ТП+РТП: 6/0,4 / шкафного или киоскового / 1 / ТП / от 2000 до 2500 вкл</t>
  </si>
  <si>
    <t>ТП+РТП: 6/0,4 / шкафного или киоскового / 1 / ТП / свыше 4000</t>
  </si>
  <si>
    <t>ТП+РТП: 6/0,4 / шкафного или киоскового / 2 и более / ТП / от 100 до 250 вкл</t>
  </si>
  <si>
    <t>ТП+РТП: 6/0,4 / шкафного или киоскового / 2 и более / ТП / от 250 до 400 вкл</t>
  </si>
  <si>
    <t>ТП+РТП: 6/0,4 / шкафного или киоскового / 2 и более / ТП / от 400 до 1000 вкл</t>
  </si>
  <si>
    <t>ТП+РТП: 6/0,4 / шкафного или киоскового / 1 / РТП / от 400 до 1000 вкл</t>
  </si>
  <si>
    <t>ТП+РТП: 6/0,4 / блочного / 2 и более / ТП / от 100 до 250 вкл</t>
  </si>
  <si>
    <t>ТП+РТП: 6/0,4 / блочного / 2 и более / ТП / от 1250 до 1600 вкл</t>
  </si>
  <si>
    <t>ТП+РТП: 6/0,4 / столбового/мачтового  / 1 / ТП / до 25</t>
  </si>
  <si>
    <t>ТП+РТП: 6/0,4 / столбового/мачтового  / 1 / ТП / от 25 до 100 вкл</t>
  </si>
  <si>
    <t>ТП+РТП: 6/0,4 / столбового/мачтового  / 1 / ТП / от 100 до 250 вкл</t>
  </si>
  <si>
    <t>ТП+РТП: 6/0,4 / шкафного или киоскового / 1 / ТП / от 250 до 400 вкл</t>
  </si>
  <si>
    <t>ТП+РТП: 10/0,4 / шкафного или киоскового / 1 / ТП / до 25</t>
  </si>
  <si>
    <t>ТП+РТП: 10/0,4 / шкафного или киоскового / 1 / ТП / от 25 до 100 вкл</t>
  </si>
  <si>
    <t>ТП+РТП: 10/0,4 / шкафного или киоскового / 1 / ТП / от 100 до 250 вкл</t>
  </si>
  <si>
    <t>ТП+РТП: 10/0,4 / шкафного или киоскового / 1 / ТП / от 250 до 400 вкл</t>
  </si>
  <si>
    <t>ТП+РТП: 10/0,4 / шкафного или киоскового / 1 / ТП / от 400 до 1000 вкл</t>
  </si>
  <si>
    <t>ТП+РТП: 10/0,4 / шкафного или киоскового / 1 / ТП / свыше 4000</t>
  </si>
  <si>
    <t>ТП+РТП: 10/0,4 / шкафного или киоскового / 1 / ТП / не определено</t>
  </si>
  <si>
    <t>ТП+РТП: 10/0,4 / шкафного или киоскового / 2 и более / ТП / от 100 до 250 вкл</t>
  </si>
  <si>
    <t>ТП+РТП: 10/0,4 / шкафного или киоскового / 2 и более / ТП / от 250 до 400 вкл</t>
  </si>
  <si>
    <t>ТП+РТП: 10/0,4 / шкафного или киоскового / 2 и более / ТП / от 400 до 1000 вкл</t>
  </si>
  <si>
    <t>ТП+РТП: 10/0,4 / шкафного или киоскового / 1 / РТП / до 25</t>
  </si>
  <si>
    <t>ТП+РТП: 10/0,4 / шкафного или киоскового / 1 / РТП / от 25 до 100 вкл</t>
  </si>
  <si>
    <t>ТП+РТП: 10/0,4 / шкафного или киоскового / 1 / РТП / от 100 до 250 вкл</t>
  </si>
  <si>
    <t>ТП+РТП: 10/0,4 / шкафного или киоскового / 1 / РТП / от 250 до 400 вкл</t>
  </si>
  <si>
    <t>ТП+РТП: 10/0,4 / шкафного или киоскового / 1 / РТП / от 400 до 1000 вкл</t>
  </si>
  <si>
    <t>ТП+РТП: 10/0,4 / шкафного или киоскового / 2 и более / РТП / от 100 до 250 вкл</t>
  </si>
  <si>
    <t>ТП+РТП: 10/0,4 / шкафного или киоскового / 2 и более / РТП / от 250 до 400 вкл</t>
  </si>
  <si>
    <t>ТП+РТП: 10/0,4 / шкафного или киоскового / 2 и более / РТП / от 400 до 1000 вкл</t>
  </si>
  <si>
    <t>ТП+РТП: 10/0,4 / блочного / 1 / ТП / от 100 до 250 вкл</t>
  </si>
  <si>
    <t>ТП+РТП: 10/0,4 / блочного / 2 и более / ТП / от 400 до 1000 вкл</t>
  </si>
  <si>
    <t>ТП+РТП: 10/0,4 / блочного / 2 и более / ТП / от 1000 до 1250 вкл</t>
  </si>
  <si>
    <t>ТП+РТП: 10/0,4 / блочного / 2 и более / ТП / от 2000 до 2500 вкл</t>
  </si>
  <si>
    <t>ТП+РТП: 10/0,4 / блочного / 2 и более / ТП / от 1250 до 1600 вкл</t>
  </si>
  <si>
    <t>ТП+РТП: 10/0,4 / столбового/мачтового  / 1 / ТП / до 25</t>
  </si>
  <si>
    <t>ТП+РТП: 10/0,4 / столбового/мачтового  / 1 / ТП / от 25 до 100 вкл</t>
  </si>
  <si>
    <t>ТП+РТП: 10/0,4 / столбового/мачтового  / 1 / ТП / от 100 до 250 вкл</t>
  </si>
  <si>
    <t>ТП+РТП: 10/0,4 / столбового/мачтового  / 2 и более / ТП / от 100 до 250 вкл</t>
  </si>
  <si>
    <t xml:space="preserve">КУ: 0,4 / Средства КУ / однофазный прямого включения </t>
  </si>
  <si>
    <t>КУ: 0,4 / Средства КУ / однофазный полукосвенного включения</t>
  </si>
  <si>
    <t>КУ: 0,4 / Средства КУ / однофазный косвенного включения</t>
  </si>
  <si>
    <t xml:space="preserve">КУ: 0,4 / Средства КУ / трехфазный прямого включения </t>
  </si>
  <si>
    <t>КУ: 0,4 / Средства КУ / трехфазный полукосвенного включения</t>
  </si>
  <si>
    <t>КУ: 0,4 / Средства КУ / трехфазный косвенного включения</t>
  </si>
  <si>
    <t xml:space="preserve">КУ: 1-20 / Средства КУ / однофазный прямого включения </t>
  </si>
  <si>
    <t>КУ: 1-20 / Средства КУ / однофазный полукосвенного включения</t>
  </si>
  <si>
    <t>КУ: 1-20 / Средства КУ / однофазный косвенного включения</t>
  </si>
  <si>
    <t xml:space="preserve">КУ: 1-20 / Средства КУ / трехфазный прямого включения </t>
  </si>
  <si>
    <t>КУ: 1-20 / Средства КУ / трехфазный полукосвенного включения</t>
  </si>
  <si>
    <t>КУ: 1-20 / Средства КУ / трехфазный косвенного включения</t>
  </si>
  <si>
    <t xml:space="preserve">КУ: 35 / Средства КУ / однофазный прямого включения </t>
  </si>
  <si>
    <t>КУ: 35 / Средства КУ / однофазный полукосвенного включения</t>
  </si>
  <si>
    <t>КУ: 35 / Средства КУ / однофазный косвенного включения</t>
  </si>
  <si>
    <t xml:space="preserve">КУ: 35 / Средства КУ / трехфазный прямого включения </t>
  </si>
  <si>
    <t>КУ: 35 / Средства КУ / трехфазный полукосвенного включения</t>
  </si>
  <si>
    <t>КУ: 35 / Средства КУ / трехфазный косвенного включения</t>
  </si>
  <si>
    <t xml:space="preserve">КУ: 110 и выше / Средства КУ / однофазный прямого включения </t>
  </si>
  <si>
    <t>КУ: 110 и выше / Средства КУ / однофазный полукосвенного включения</t>
  </si>
  <si>
    <t>КУ: 110 и выше / Средства КУ / однофазный косвенного включения</t>
  </si>
  <si>
    <t xml:space="preserve">КУ: 110 и выше / Средства КУ / трехфазный прямого включения </t>
  </si>
  <si>
    <t>КУ: 110 и выше / Средства КУ / трехфазный полукосвенного включения</t>
  </si>
  <si>
    <t>КУ: 110 и выше / Средства КУ / трехфазный косвенного включения</t>
  </si>
  <si>
    <t>С1.2.2 стандартизированная тарифная ставка на покрытие расходов на проверку сетевой организацией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</si>
  <si>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С1.2.2 стандартизированая тарифная ставка на покрытие расходов на проверку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</si>
  <si>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ВЛ: 0,4 / на железобетонных опорах / изолированный / алюминиевый / до 50 мм вкл / 1</t>
  </si>
  <si>
    <t>КЛ: до 0,4 / многожильные / 2 / резиновая и пластмассовая изоляция / не определено / в траншеях</t>
  </si>
  <si>
    <t>КЛ: до 0,4 / многожильные / 1 / бумажная изоляция / от 200 до 250 вкл / в траншеях</t>
  </si>
  <si>
    <t>КЛ: до 0,4 / многожильные / 1 / бумажная изоляция / до 50мм вкл / в траншеях</t>
  </si>
  <si>
    <t>КЛ: до 0,4 / многожильные / 1 / резиновая и пластмассовая изоляция / до 50мм вкл / в каналах</t>
  </si>
  <si>
    <t>КЛ: до 0,4 / многожильные / 2 / бумажная изоляция / от 100 до 200 мм вкл / в траншеях</t>
  </si>
  <si>
    <t>КЛ: до 0,4 / одножильные / 1 / резиновая и пластмассовая изоляция / от 100 до 200 мм вкл / в траншеях</t>
  </si>
  <si>
    <t>КЛ: до 0,4 / многожильные / 1 / бумажная изоляция / от 100 до 200 мм вкл / в траншеях</t>
  </si>
  <si>
    <t>КЛ: до 0,4 / многожильные / 1 / бумажная изоляция / от 50 до 100 вкл / в каналах</t>
  </si>
  <si>
    <t>КЛ: до 0,4 / одножильные / 1 / бумажная изоляция / от 50 до 100 вкл / в траншеях</t>
  </si>
  <si>
    <t>КЛ: до 0,4 / одножильные / 1 / бумажная изоляция / до 50мм вкл / в траншеях</t>
  </si>
  <si>
    <t>КЛ: до 0,4 / одножильные / 1 / бумажная изоляция / от 100 до 200 мм вкл / в траншеях</t>
  </si>
  <si>
    <t>КЛ: до 0,4 / одножильные / 1 / бумажная изоляция / от 200 до 250 вкл / в траншеях</t>
  </si>
  <si>
    <t>КЛ: до 0,4 / одножильные / 2 / бумажная изоляция / от 200 до 250 вкл / в траншеях</t>
  </si>
  <si>
    <t>КЛ: до 0,4 / многожильные / 4 / резиновая и пластмассовая изоляция / от 100 до 200 мм вкл / в траншеях</t>
  </si>
  <si>
    <t>КЛ: до 0,4 / многожильные / не определено / не определено / не определено / не определено</t>
  </si>
  <si>
    <t>КЛ: до 0,4 / многожильные / не определено / резиновая и пластмассовая изоляция / до 50мм вкл / в траншеях</t>
  </si>
  <si>
    <t>КЛ: до 0,4 / многожильные / не определено / резиновая и пластмассовая изоляция / от 200 до 250 вкл / в траншеях</t>
  </si>
  <si>
    <t>КЛ: до 0,4 / многожильные / не определено / бумажная изоляция / от 100 до 200 мм вкл / в траншеях</t>
  </si>
  <si>
    <t>КЛ: до 0,4 / многожильные / не определено / резиновая и пластмассовая изоляция / до 50мм вкл / в галереях и эстакадах</t>
  </si>
  <si>
    <t>КЛ: до 0,4 / многожильные / не определено / резиновая и пластмассовая изоляция / от 50 до 100 вкл / в траншеях</t>
  </si>
  <si>
    <t>КЛ: до 0,4 / многожильные / 1 / резиновая и пластмассовая изоляция / от 100 до 200 мм вкл / ГНБ</t>
  </si>
  <si>
    <t>КЛ: до 0,4 / многожильные / 1 / бумажная изоляция / от 200 до 250 вкл / ГНБ</t>
  </si>
  <si>
    <t>КЛ: до 0,4 / многожильные / 1 / бумажная изоляция / от 50 до 100 вкл / ГНБ</t>
  </si>
  <si>
    <t>КЛ: до 0,4 / многожильные / 2 / резиновая и пластмассовая изоляция / от 100 до 200 мм вкл / ГНБ</t>
  </si>
  <si>
    <t>КЛ: до 0,4 / многожильные / 1 / резиновая и пластмассовая изоляция / от 50 до 100 вкл / ГНБ</t>
  </si>
  <si>
    <t>КЛ: до 0,4 / многожильные / 1 / резиновая и пластмассовая изоляция / от 200 до 250 вкл / ГНБ</t>
  </si>
  <si>
    <t>КЛ: до 0,4 / многожильные / 1 / бумажная изоляция / от 100 до 200 мм вкл / ГНБ</t>
  </si>
  <si>
    <t>КЛ: до 0,4 / одножильные / 1 / резиновая и пластмассовая изоляция / от 50 до 100 вкл / ГНБ</t>
  </si>
  <si>
    <t>КЛ: до 0,4 / одножильные / 1 / резиновая и пластмассовая изоляция / до 50мм вкл / ГНБ</t>
  </si>
  <si>
    <t>КЛ: 1-10 / многожильные / 3 / резиновая и пластмассовая изоляция / от 50 до 100 вкл / в траншеях</t>
  </si>
  <si>
    <t>КЛ: 1-10 / многожильные / 1 / бумажная изоляция / от 200 до 250 вкл / в траншеях</t>
  </si>
  <si>
    <t>КЛ: 1-10 / одножильные / 1 / резиновая и пластмассовая изоляция / до 50мм вкл / в траншеях</t>
  </si>
  <si>
    <t>КЛ: 1-10 / одножильные / 1 / резиновая и пластмассовая изоляция / от 50 до 100 вкл / в траншеях</t>
  </si>
  <si>
    <t>КЛ: 1-10 / многожильные / 1 / резиновая и пластмассовая изоляция / от 100 до 200 мм вкл / в траншеях</t>
  </si>
  <si>
    <t>КЛ: 1-10 / многожильные / 1 / резиновая и пластмассовая изоляция / от 200 до 250 вкл / в траншеях</t>
  </si>
  <si>
    <t>КЛ: 1-10 / многожильные / 1 / резиновая и пластмассовая изоляция / от 50 до 100 вкл / в траншеях</t>
  </si>
  <si>
    <t>КЛ: 1-10 / одножильные / 1 / резиновая и пластмассовая изоляция / от 200 до 250 вкл / в траншеях</t>
  </si>
  <si>
    <t>КЛ: 1-10 / одножильные / 1 / резиновая и пластмассовая изоляция / от 100 до 200 мм вкл / в траншеях</t>
  </si>
  <si>
    <t>КЛ: 1-10 / многожильные / 3 / бумажная изоляция / от 50 до 100 вкл / в траншеях</t>
  </si>
  <si>
    <t>КЛ: 1-10 / одножильные / 3 / резиновая и пластмассовая изоляция / от 100 до 200 мм вкл / в траншеях</t>
  </si>
  <si>
    <t>КЛ: 1-10 / одножильные / 1 / резиновая и пластмассовая изоляция / от 400 до 500 вкл / в траншеях</t>
  </si>
  <si>
    <t>КЛ: 1-10 / многожильные / 1 / резиновая и пластмассовая изоляция / от 250 до 300 вкл / в траншеях</t>
  </si>
  <si>
    <t>КЛ: 1-10 / многожильные / 1 / резиновая и пластмассовая изоляция / от 300 до 400 вкл / в траншеях</t>
  </si>
  <si>
    <t>КЛ: 1-10 / многожильные / 1 / резиновая и пластмассовая изоляция / от 400 до 500 вкл / в траншеях</t>
  </si>
  <si>
    <t>КЛ: 1-10 / одножильные / 3 / резиновая и пластмассовая изоляция / от 200 до 250 вкл / в траншеях</t>
  </si>
  <si>
    <t>КЛ: 1-10 / многожильные / 3 / резиновая и пластмассовая изоляция / от 200 до 250 вкл / в траншеях</t>
  </si>
  <si>
    <t>КЛ: 1-10 / одножильные / 3 / резиновая и пластмассовая изоляция / до 50мм вкл / в траншеях</t>
  </si>
  <si>
    <t>КЛ: 1-10 / одножильные / 1 / бумажная изоляция / от 50 до 100 вкл / в траншеях</t>
  </si>
  <si>
    <t>КЛ: 1-10 / одножильные / 2 / бумажная изоляция / от 50 до 100 вкл / в траншеях</t>
  </si>
  <si>
    <t>КЛ: 1-10 / не определено / не определено / не определено / не определено / в траншеях</t>
  </si>
  <si>
    <t>КЛ: 1-10 / многожильные / не определено / бумажная изоляция / до 50мм вкл / в траншеях</t>
  </si>
  <si>
    <t>КЛ: 1-10 / многожильные / 1 / бумажная изоляция / от 50 до 100 вкл / в каналах</t>
  </si>
  <si>
    <t>КЛ: 1-10 / многожильные / не определено / бумажная изоляция / от 50 до 100 вкл / в траншеях</t>
  </si>
  <si>
    <t>КЛ: 1-10 / одножильные / 3 / резиновая и пластмассовая изоляция / от 50 до 100 вкл / ГНБ</t>
  </si>
  <si>
    <t>КЛ: 1-10 / многожильные / 1 / бумажная изоляция / от 100 до 200 мм вкл / ГНБ</t>
  </si>
  <si>
    <t>КЛ: 1-10 / многожильные / 1 / бумажная изоляция / от 50 до 100 вкл / ГНБ</t>
  </si>
  <si>
    <t>КЛ: 1-10 / одножильные / 1 / резиновая и пластмассовая изоляция / от 50 до 100 вкл / ГНБ</t>
  </si>
  <si>
    <t>КЛ: 1-10 / многожильные / 1 / резиновая и пластмассовая изоляция / от 50 до 100 вкл / ГНБ</t>
  </si>
  <si>
    <t>КЛ: 1-10 / многожильные / 1 / резиновая и пластмассовая изоляция / от 100 до 200 мм вкл / ГНБ</t>
  </si>
  <si>
    <t>КЛ: 1-10 / многожильные / 1 / резиновая и пластмассовая изоляция / от 200 до 250 вкл / ГНБ</t>
  </si>
  <si>
    <t>КЛ: 1-10 / многожильные / 1 / резиновая и пластмассовая изоляция / от 250 до 300 вкл / ГНБ</t>
  </si>
  <si>
    <t>КЛ: 1-10 / многожильные / 1 / резиновая и пластмассовая изоляция / от 300 до 400 вкл / ГНБ</t>
  </si>
  <si>
    <t>КЛ: 1-10 / многожильные / 1 / резиновая и пластмассовая изоляция / от 400 до 500 вкл / ГНБ</t>
  </si>
  <si>
    <t>КЛ: 1-10 / многожильные / 1 / бумажная изоляция / до 50мм вкл / ГНБ</t>
  </si>
  <si>
    <t>КЛ: 1-10 / одножильные / 3 / резиновая и пластмассовая изоляция / от 100 до 200 мм вкл / ГНБ</t>
  </si>
  <si>
    <t>КЛ: 1-10 / одножильные / 3 / резиновая и пластмассовая изоляция / от 200 до 250 вкл / ГНБ</t>
  </si>
  <si>
    <t>КЛ: 1-10 / одножильные / 1 / резиновая и пластмассовая изоляция / от 200 до 250 вкл / ГНБ</t>
  </si>
  <si>
    <t>КЛ: 1-10 / многожильные / 3 / резиновая и пластмассовая изоляция / от 200 до 250 вкл / ГНБ</t>
  </si>
  <si>
    <t>КЛ: 1-10 / многожильные / 1 / резиновая и пластмассовая изоляция / до 50 мм вкл / в траншеях</t>
  </si>
  <si>
    <t>КЛ: до 0,4 / многожильные / 1 / резиновая и пластмассовая изоляция / до 50 мм вкл / ГНБ</t>
  </si>
  <si>
    <t>С2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</si>
  <si>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С3 Стандартизированная тарифная ставка на покрытие расходов сетевой о рганизации на строительство кабельных линий электропередачи на i-м уровне напряжения в расчете на 1 км линий</t>
  </si>
  <si>
    <t>С4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переключаткльных пунктов) на i-м уровне н апряжения</t>
  </si>
  <si>
    <t>С5 Стандартизированная тарифная ставка на покрытие расходов сетевой организации на строительство трансформаторных подстанций (ТП), за ис ключнием распределительных трансформаторных подстанций (РТП), с уровнем напряжения до 35 кВ</t>
  </si>
  <si>
    <t>С7 С тандартизированная тарифная ставка на покрытие расходов сетевой организации на строительство подстанций уровнем напряжения 35 кВ и выше (ПС)</t>
  </si>
  <si>
    <t>С8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t>
  </si>
  <si>
    <t>ВЛ: 1-20 / на деревянных опорах / неизолированный / сталеалюминиевый / от 50 до 100 вкл / 1</t>
  </si>
  <si>
    <t>ВЛ: 1-20 / на деревянных опорах / неизолированный / сталеалюминиевый / не определено / 1</t>
  </si>
  <si>
    <t>ВЛ: 1-20 / на железобетонных опорах / изолированный / сталеалюминиевый / от 100 до 200 мм вкл / 1</t>
  </si>
  <si>
    <t>ВЛ: 1-20 / на деревянных опорах / неизолированный / алюминиевый / от 50 до 100 вкл / 1</t>
  </si>
  <si>
    <t>ВЛ: 1-20 / на железобетонных опорах / изолированный / сталеалюминиевый / от 200 до 500 вкл / 1</t>
  </si>
  <si>
    <t>КЛ: 1-10 / многожильные / 1 / резиновая и пластмассовая изоляция / до 50 мм вкл / ГНБ</t>
  </si>
  <si>
    <t>КЛ: 1-10 / одножильные / 1 / резиновая и пластмассовая изоляция / до 50 мм вкл / ГНБ</t>
  </si>
  <si>
    <t>С6 Стандартизированная тарифная ставка (руб/кВт) на покрытие расходов сетевой организации на строительство распределительных трансформаторных подстанций (РТП) 
с уровнем напряжения до 35 кВ</t>
  </si>
  <si>
    <t>Постоянная схема электроснабжения</t>
  </si>
  <si>
    <t>Временная схема электроснабжения</t>
  </si>
  <si>
    <t>Стандартизированные тарифные ставки  (без учета НДС)</t>
  </si>
  <si>
    <t>Строительство ВЛ- 6 (10) кВ:</t>
  </si>
  <si>
    <t xml:space="preserve">6 (10) </t>
  </si>
  <si>
    <t>Строительство воздушных линий (без использования опор (совместный подвес), провод изолированный, алюминиевый, сечение провода до 50 квадратных мм включительно)</t>
  </si>
  <si>
    <t>Строительство воздушных линий (без использования опор (совместный подвес), провод неизолированный, сталеалюминиевый, сечение провода до 50 квадратных мм включительно)</t>
  </si>
  <si>
    <t>Строительство ВЛ- 0,4 кВ:</t>
  </si>
  <si>
    <t>Строительство воздушных линий (опоры деревянные, провод неизолированный, алюминиевый, сечение провода до 50 квадратных мм включительно) одноцепных</t>
  </si>
  <si>
    <t>Строительство воздушных линий (без использования опор (совместный подвес), провод неизолированный, алюминиевый, сечение провода до 50 квадратных мм включительно)</t>
  </si>
  <si>
    <t>Строительство воздушных линий (без использования опор (совместный подвес), провод изолированный, алюминиевый, сечение провода от 50 до 100 квадратных мм включительно)</t>
  </si>
  <si>
    <t>Строительство воздушных линий (без использования опор (совместный подвес), провод изолированный, алюминиевый, сечение провода от 100 до 200 квадратных мм включительно)</t>
  </si>
  <si>
    <t>Строительство ВЛ- 35 кВ:</t>
  </si>
  <si>
    <t>Строительство КЛ-6 (10)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</si>
  <si>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</si>
  <si>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Строительство кабельных линий (прокладка в траншее, с бумажной изоляцией, многожильные, с алюминиевой жилой, сечение провода до 50 квадратных мм включительно)</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</si>
  <si>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 один кабель в траншее</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</si>
  <si>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 один кабель в траншее</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</si>
  <si>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</si>
  <si>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</si>
  <si>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 один кабель в траншее</t>
  </si>
  <si>
    <t>Строительство кабельных линий (прокладка в траншее, с бумажной изоляцией, многожильные, с алюминиевой жилой, сечение провода от 200 до 250 квадратных мм включительно) один кабель в траншее</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</si>
  <si>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</si>
  <si>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Строительство кабельных линий (прокладка в каналах, с бумажной изоляцией, многожильные, с алюминиевой жилой, сечение провода от 50 до 100 квадратных мм включительно)</t>
  </si>
  <si>
    <t>Строительство кабельных линий (прокладка в каналах, с бумажной изоляцией, многожильные, с алюминиевой жилой, сечение провода от 200 до 500 квадратных мм включительно)</t>
  </si>
  <si>
    <t>Строительство кабельных линий (прокладка в каналах, с резиновой и пластмассовой изоляцией, одножильные, с алюминиевой жилой, сечение провода от 50 до 100 квадратных мм включительно)</t>
  </si>
  <si>
    <t>Строительство кабельных линий (прокладка в каналах, с бумажной изоляцией, многожильные, с алюминиевой жилой, сечение провода от 100 до 200 квадратных мм включительно)</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</si>
  <si>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</si>
  <si>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</si>
  <si>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 одна труба в скважине</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</si>
  <si>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250 квадратных мм включительно) одна труба в скважине</t>
  </si>
  <si>
    <t>Строительство КЛ-0,4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</si>
  <si>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</si>
  <si>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 два кабеля в траншее</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</si>
  <si>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 один кабель в траншее</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</si>
  <si>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</si>
  <si>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Строительство кабельных линий (прокладка в траншее, с резиновой и пластмассовой изоляцией, одножильные, с алюминиевой жилой, сечение провода от 300 до 400 квадратных мм включительно) более четырех кабелей</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</si>
  <si>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</si>
  <si>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Строительство кабельных линий (прокладка в каналах, с резиновой и пластмассовой изоляцией, многожильные, с алюминиевой жилой, сечение провода до 50 квадратных мм включительно)</t>
  </si>
  <si>
    <t>Строительство кабельных линий (прокладка в каналах, с резиновой и пластмассовой изоляцией, многожильные, с алюминиевой жилой, сечение провода от 50 до 100 квадратных мм включительно)</t>
  </si>
  <si>
    <t>Строительство кабельных линий (прокладка в каналах, с резиновой и пластмассовой изоляцией, многожильные, с алюминиевой жилой, сечение провода от 100 до 200 квадратных мм включительно)</t>
  </si>
  <si>
    <t>Строительство кабельных линий (прокладка в каналах, с резиновой и пластмассовой изоляцией, одножильные, с алюминиевой жилой, сечение провода от 300 до 400 квадратных мм включительно) более четырех кабелей в канале</t>
  </si>
  <si>
    <t>Строительство кабельных линий (прокладка в каналах, с резиновой и пластмассовой изоляцией, многожильные, с алюминиевой жилой, сечение провода от 200 до 500 квадратных мм включительно)</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</si>
  <si>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</si>
  <si>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</si>
  <si>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500 квадратных мм включительно)</t>
  </si>
  <si>
    <t>Строительство КЛ-110 кВ</t>
  </si>
  <si>
    <t>Строительство пунктов секционирования (реклоузеров) с уровнем напряжения до 35 кВ</t>
  </si>
  <si>
    <t xml:space="preserve">Строительство пунктов секционирования (реклоузеров) с номинальным током свыше
1000 А количество ячеек в распределительном или переключательном пункте до 5 ячеек включительно
</t>
  </si>
  <si>
    <t>&lt; 35</t>
  </si>
  <si>
    <t>Однотрансформаторные подстанции с трансформаторной мощностью до 25 кВА включительно</t>
  </si>
  <si>
    <t>Однотрансформаторные подстанции с трансформаторной мощностью от 25 до 100 кВА включительно</t>
  </si>
  <si>
    <t>Однотрансформаторные подстанции с трансформаторной мощностью от 100 до 250 кВА включительно</t>
  </si>
  <si>
    <t>Однотрансформаторные подстанции с трансформаторной мощностью от 250 до 400 кВА включительно</t>
  </si>
  <si>
    <t>Однотрансформаторные подстанции с трансформаторной мощностью от 400 до 1000 кВА включительно шкафного или киоскового типа 10/0,4</t>
  </si>
  <si>
    <t>Однотрансформаторные подстанции с трансформаторной мощностью от 400 до 1000 кВА включительно</t>
  </si>
  <si>
    <t>Двухтрансформаторные подстанции с трансформаторной мощностью от 100 до 250 кВА включительно</t>
  </si>
  <si>
    <t>Двухтрансформаторные подстанции с трансформаторной мощностью от 250 до 400 кВА включительно</t>
  </si>
  <si>
    <t>Двухтрансформаторные подстанции с трансформаторной мощностью от 400 до 900 кВА включительно</t>
  </si>
  <si>
    <t>Двухтрансформаторные подстанции с трансформаторной мощностью свыше 1000 кВА</t>
  </si>
  <si>
    <t>Двухтрансформаторные подстанции с трансформаторной мощностью от 1000 до 1250 кВА включительно</t>
  </si>
  <si>
    <t>Двухтрансформаторные подстанции с трансформаторной мощностью свыше 4000 кВА</t>
  </si>
  <si>
    <t>Двухтрансформаторные распределительные подстанции с трансформаторной мощностью свыше 1000 кВА</t>
  </si>
  <si>
    <t>Установка средств коммерческого учета электрической энергии (мощности) (С8,i)</t>
  </si>
  <si>
    <t>Обеспечение средствами коммерческого учета электрической энергии (мощности), однофазный прямого включения 0,4 кВ</t>
  </si>
  <si>
    <t>Обеспечение средствами коммерческого учета электрической энергии (мощности), трехфазный прямого включения 0,4 кВ</t>
  </si>
  <si>
    <t>Обеспечение средствами коммерческого учета электрической энергии (мощности), трехфазный полукосвенного включения 0,4</t>
  </si>
  <si>
    <t>Трехфазные косвенного включения  с ТТ на уровне напряжения 1-20 кВ</t>
  </si>
  <si>
    <t>Строительство воздушных линий (опоры железобетонные, провод изолированный, алюминиевый, сечение провода до 50 квадратных мм включительно) одноцепных</t>
  </si>
  <si>
    <t>Строительство воздушных линий (опоры железобетонные, провод неизолированный, сталеалюминиевый, сечение провода до 50 квадратных мм включительно) одноцепных</t>
  </si>
  <si>
    <t>Строительство воздушных линий (опоры железобетонные, провод неизолированный, алюминиевый, сечение провода до 50 квадратных мм включительно) одноцепных</t>
  </si>
  <si>
    <t>Строительство воздушных линий (опоры железобетонные, провод изолированный, алюминиевый, сечение провода от 50 до 100 квадратных мм включительно) одноцепных</t>
  </si>
  <si>
    <t>Строительство воздушных линий (опоры железобетонные, провод неизолированный, сталеалюминиевый, сечение провода от 50 до 100 квадратных мм включительно) одноцепных</t>
  </si>
  <si>
    <t>Строительство воздушных линий (опоры деревянные, провод изолированный, алюминиевый, сечение провода до 50 квадратных мм включительно) одноцепных</t>
  </si>
  <si>
    <t>Строительство воздушных линий (опоры железобетонные, провод изолированный, алюминиевый, сечение провода от 100 до 200 квадратных мм включительно) одноцепных</t>
  </si>
  <si>
    <t>Строительство воздушных линий (опоры деревянные, провод изолированный, алюминиевый, сечение провода от 50 до 100 квадратных мм включительно) одноцепных</t>
  </si>
  <si>
    <t xml:space="preserve">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(без учета расходов на строительство объектов электросетевого хозяйства) </t>
  </si>
  <si>
    <t>С1 Стандартизированная тарифная ставка для технологического присоединения энергопринимающих устройств</t>
  </si>
  <si>
    <t>С1.1 Подготовка и выдача сетевой организацией технических условий Заявителю</t>
  </si>
  <si>
    <t>С1.2 Проверка сетевой организацией выполнения технических условий Заявителем</t>
  </si>
  <si>
    <t>С1.2.1 Выдача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</si>
  <si>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С1.2.2 Проверка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</si>
  <si>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 xml:space="preserve">С1 Стандартизированная тарифная ставка для технологического присоединения энергопринимающих устройств </t>
  </si>
  <si>
    <t>С1.2 Проверка сетевой организацией выполнения Заявителем технических условий</t>
  </si>
  <si>
    <t>C2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t>
  </si>
  <si>
    <t>Строительство воздушных линий (опоры железобетонные, провод  неизолированный, сталеалюминиевый, сечение провода от 50 до 100 квадратных мм включительно) одноцепных</t>
  </si>
  <si>
    <t>С3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t>
  </si>
  <si>
    <t>Строительство пунктов секционирования с уровнем напряжения до 35 кВ (C4,i)</t>
  </si>
  <si>
    <t>Строительство пунктов секционирования (реклоузеров) с уровнем напряжения до 35 кВ для случаев технологического присоединения</t>
  </si>
  <si>
    <t xml:space="preserve">Строительство пунктов секционирования (реклоузеров) с номинальным током от 500 А до 1000 А включительно количество ячеек до 5 включительно </t>
  </si>
  <si>
    <t xml:space="preserve">Строительство пунктов секционирования (реклоузеров) с номинальным током от 500 А до 1000 А включительно количество ячеек в распределительном или переключательном пункте до 5 ячеек включительно </t>
  </si>
  <si>
    <t>Строительство комплектных трансформаторных подстанций с уровнем напряжения до 35 кВ (C5,i)</t>
  </si>
  <si>
    <t>Строительство комплектных трансформаторных подстанций с уровнем напряжения до 35 кВ для случаев технологического присоединения</t>
  </si>
  <si>
    <t>Строительство распределительных трансформаторных подстанций (РТП)  с уровнем напряжения до 35 кВ (C6,i)</t>
  </si>
  <si>
    <t>Строительство распределительных трансформаторных подстанций (РТП) с уровнем напряжения до 35 кВ для случаев технологического присоединения</t>
  </si>
  <si>
    <t>Установка средств коммерческого учета электрической энергии (мощности) для случаев технологичекого присоединения</t>
  </si>
  <si>
    <t>15 209,72 (0,00)</t>
  </si>
  <si>
    <t>23 251,01 (0,00)</t>
  </si>
  <si>
    <t>53 025,93 (0,00)</t>
  </si>
  <si>
    <t>258 280,67 (0,00)</t>
  </si>
  <si>
    <t>19 725,71 (0,00)</t>
  </si>
  <si>
    <t>26 988,36 (0,00)</t>
  </si>
  <si>
    <t>57 440,51 (0,00)</t>
  </si>
  <si>
    <r>
      <t>Строительство кабельных линий (прокладка в траншее, с резиновой и пластмассовой изоляцией, многожильные, с алюминиевой жилой, сечение провода от 200 до 250 квадратных мм включительно)</t>
    </r>
    <r>
      <rPr>
        <sz val="12"/>
        <color rgb="FF000000"/>
        <rFont val="Times New Roman"/>
        <family val="1"/>
        <charset val="204"/>
      </rPr>
      <t xml:space="preserve"> один кабель в траншее</t>
    </r>
  </si>
  <si>
    <r>
      <t>Строительство кабельных линий (прокладка в траншее, с бумажной изоляцией, многожильные, с алюминиевой жилой, сечение провода от 200 до 250 квадратных мм включительно) два кабеля в тран</t>
    </r>
    <r>
      <rPr>
        <sz val="12"/>
        <color rgb="FF000000"/>
        <rFont val="Times New Roman"/>
        <family val="1"/>
        <charset val="204"/>
      </rPr>
      <t>шее</t>
    </r>
  </si>
  <si>
    <r>
      <t xml:space="preserve">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 </t>
    </r>
    <r>
      <rPr>
        <sz val="12"/>
        <color rgb="FF000000"/>
        <rFont val="Times New Roman"/>
        <family val="1"/>
        <charset val="204"/>
      </rPr>
      <t>одна труба в скважине</t>
    </r>
  </si>
  <si>
    <r>
      <t xml:space="preserve">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 </t>
    </r>
    <r>
      <rPr>
        <sz val="12"/>
        <color rgb="FF000000"/>
        <rFont val="Times New Roman"/>
        <family val="1"/>
        <charset val="204"/>
      </rPr>
      <t>одна труба в скважине</t>
    </r>
  </si>
  <si>
    <r>
      <t xml:space="preserve">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250 квадратных мм включительно) </t>
    </r>
    <r>
      <rPr>
        <sz val="12"/>
        <color rgb="FF000000"/>
        <rFont val="Times New Roman"/>
        <family val="1"/>
        <charset val="204"/>
      </rPr>
      <t>одна труба в скважине</t>
    </r>
  </si>
  <si>
    <r>
      <t xml:space="preserve">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 </t>
    </r>
    <r>
      <rPr>
        <sz val="12"/>
        <color rgb="FF000000"/>
        <rFont val="Times New Roman"/>
        <family val="1"/>
        <charset val="204"/>
      </rPr>
      <t>два кабеля в траншее</t>
    </r>
  </si>
  <si>
    <r>
      <t>Строительство кабельных линий (прокладка в траншее, с резиновой и пластмассовой изоляцией, многожильные, с алюминиевой жилой, сечение провода от 200 до 250 квадратных мм включительно</t>
    </r>
    <r>
      <rPr>
        <sz val="12"/>
        <color rgb="FF000000"/>
        <rFont val="Times New Roman"/>
        <family val="1"/>
        <charset val="204"/>
      </rPr>
      <t>) один кабель в траншее</t>
    </r>
  </si>
  <si>
    <r>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r>
    <r>
      <rPr>
        <sz val="12"/>
        <color rgb="FF000000"/>
        <rFont val="Times New Roman"/>
        <family val="1"/>
        <charset val="204"/>
      </rPr>
      <t xml:space="preserve"> одна труба в скважине</t>
    </r>
  </si>
  <si>
    <r>
      <t xml:space="preserve">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 </t>
    </r>
    <r>
      <rPr>
        <sz val="12"/>
        <color rgb="FF000000"/>
        <rFont val="Times New Roman"/>
        <family val="1"/>
        <charset val="204"/>
      </rPr>
      <t>одна труба в скважине</t>
    </r>
  </si>
  <si>
    <r>
      <t xml:space="preserve">Строительство кабельных линий (прокладка горизонтальным наклонным бурением, с резиновой и пластмассовой изоляцией, одножильные, с алюминиевой жилой, сечение провода от 200 до 250 квадратных мм включительно) </t>
    </r>
    <r>
      <rPr>
        <sz val="12"/>
        <color rgb="FF000000"/>
        <rFont val="Times New Roman"/>
        <family val="1"/>
        <charset val="204"/>
      </rPr>
      <t>одна труба в скважине</t>
    </r>
  </si>
  <si>
    <r>
      <t xml:space="preserve">Однотрансформаторные подстанции с трансформаторной мощностью до 25 кВА включительно </t>
    </r>
    <r>
      <rPr>
        <sz val="12"/>
        <color rgb="FF000000"/>
        <rFont val="Times New Roman"/>
        <family val="1"/>
        <charset val="204"/>
      </rPr>
      <t>столбового/мачтового типа 10/0,4 кВ</t>
    </r>
  </si>
  <si>
    <r>
      <t xml:space="preserve">Однотрансформаторные подстанции с трансформаторной мощностью от 25 до 100 кВА включительно </t>
    </r>
    <r>
      <rPr>
        <sz val="12"/>
        <color rgb="FF000000"/>
        <rFont val="Times New Roman"/>
        <family val="1"/>
        <charset val="204"/>
      </rPr>
      <t>столбового/мачтового типа 6/0,4 кВ</t>
    </r>
  </si>
  <si>
    <r>
      <t xml:space="preserve">Однотрансформаторные подстанции с трансформаторной мощностью от 25 до 100 кВА включительно </t>
    </r>
    <r>
      <rPr>
        <sz val="12"/>
        <color rgb="FF000000"/>
        <rFont val="Times New Roman"/>
        <family val="1"/>
        <charset val="204"/>
      </rPr>
      <t>столбового/мачтового типа 10/0,4 кВ</t>
    </r>
  </si>
  <si>
    <r>
      <t xml:space="preserve">Однотрансформаторные подстанции с трансформаторной мощностью от 100 до 250 кВА включительно </t>
    </r>
    <r>
      <rPr>
        <sz val="12"/>
        <color rgb="FF000000"/>
        <rFont val="Times New Roman"/>
        <family val="1"/>
        <charset val="204"/>
      </rPr>
      <t>столбового/мачтового типа 10/0,4 кВ</t>
    </r>
  </si>
  <si>
    <r>
      <t>Однотрансформаторные подстанции с трансформаторной мощностью от 100 до 250 кВА включительно</t>
    </r>
    <r>
      <rPr>
        <sz val="12"/>
        <color rgb="FF000000"/>
        <rFont val="Times New Roman"/>
        <family val="1"/>
        <charset val="204"/>
      </rPr>
      <t xml:space="preserve"> шкафного или киоскового типа 10/0,4 кВ</t>
    </r>
  </si>
  <si>
    <r>
      <t xml:space="preserve">Однотрансформаторные подстанции с трансформаторной мощностью от 250 до 400 кВА включительно </t>
    </r>
    <r>
      <rPr>
        <sz val="12"/>
        <color rgb="FF000000"/>
        <rFont val="Times New Roman"/>
        <family val="1"/>
        <charset val="204"/>
      </rPr>
      <t>шкафного или киоскового типа 10/0,4 кВ</t>
    </r>
  </si>
  <si>
    <t>Строительство кабельных линий (прокладка горизонтальным наклонным бурением, сшитый полиэтилен, одножильные, с алюминиевой жилой, сечение провода от 200 до 250 квадратных мм)</t>
  </si>
  <si>
    <t>Строительство кабельных линий (прокладка в траншее, сшитый полиэтилен, одножильные, с алюминиевой жилой, сечение провода от 200 до 250 квадратных мм)</t>
  </si>
  <si>
    <t>Трехфазные прямого включения  с ТТ на уровне напряжения 1-20 кВ</t>
  </si>
  <si>
    <t>средства коммерческого учетаэлектрической энергии (мощности) однофазные прямого включения без ТТ</t>
  </si>
  <si>
    <t>0,4 и ниже</t>
  </si>
  <si>
    <t>средства коммерческого учетаэлектрической энергии (мощности) трёхфазные прямого включения без ТТ</t>
  </si>
  <si>
    <t>средства коммерческого учетаэлектрической энергии (мощности) трёхфазные прямого включения сТТ</t>
  </si>
  <si>
    <t>средства коммерческого учетаэлектрической энергии (мощности) трёхфазные полукосвенного включения без ТТ</t>
  </si>
  <si>
    <t>средства коммерческого учетаэлектрической энергии (мощности) трёхфазные полукосвенного включения с ТТ</t>
  </si>
  <si>
    <t>средства коммерческого учетаэлектрической энергии (мощности) трёхфазные косвенного включения с ТТ</t>
  </si>
  <si>
    <t>средства коммерческого учетаэлектрической энергии (мощности) трёхфазные полукосвенного включения</t>
  </si>
  <si>
    <t>1-20</t>
  </si>
  <si>
    <t xml:space="preserve">средства коммерческого учетаэлектрической энергии (мощности) трёхфазные косвенного включения </t>
  </si>
  <si>
    <t>110кВ и выше</t>
  </si>
  <si>
    <t>Строительство ВЛ-110</t>
  </si>
  <si>
    <t>Строительство ВЛ-110 кв опоры металлические, провод неизолированный сталеалюминиевый, сечение провода от 50 до 100 квадратных милиметров включительно, одноцепных</t>
  </si>
  <si>
    <t>двухтрансформаторные мощностью от 250 до 400 кВА включительно / блочного типа / 10/0,4кВ</t>
  </si>
  <si>
    <t>двухтрансформаторные мощностью от 400 до 1000 кВА включительно / блочного типа / 10/0,4кВ</t>
  </si>
  <si>
    <t>Для заявителей, осуществляющих тех.присоединение своих энергопринимающих устройств максимальной мощностью не более 150 кВт, с 1 июля 2022 года по 31 декабря 2022 года стнадартизированные ставки С2.i, С3.i, С4i, С5i, С7i установлены равными 50 процентам от указанных в настоящем приложении</t>
  </si>
  <si>
    <t>Для заявителей, осуществляющих тех.присоединение своих энергопринимающих устройств максимальной мощностью не более 150 кВт, с 1 июля 2022 года по 31 декабря 2022 года ставки за единицу максимальной мощности СmaxN2.i, СmaxN3.i, СmaxN4i, СmaxN5i установлены равными 50 процентам от указанных в настоящем приложении</t>
  </si>
  <si>
    <t>1 -20.</t>
  </si>
  <si>
    <t>Строительство  комплектных распределительных устройств наружной установки (КРН, КРУН) номинальным током свыше от 250 до 500 А включительно с количеством ячеек до 5 включительно на уровне напряжения 1-20 кВ</t>
  </si>
  <si>
    <t>Строительство распределительных пунктов (РП) за исключением комплектных распределительных устройств наружной установки (КРН, КРУН)</t>
  </si>
  <si>
    <t>Строительство распределительных пунктов (РП) за исключением комплектных распределительных устройств наружной установки (КРН, КРУН) номинальным током свыше 1000 А с количеством ячеек от 10 до 15 включительно на уровне напряжения 1-20 кВ</t>
  </si>
  <si>
    <t>Строительство  комплектных распределительных устройств наружной установки (КРН, КРУН)</t>
  </si>
  <si>
    <t>распределительные пункты (РП), за исключением комплектных распределительных устройств наружной установки (КРН, КРУН), номинальным током от 250 до 500 А включительно с количеством ячеек свыше 15</t>
  </si>
  <si>
    <t xml:space="preserve"> 1-20</t>
  </si>
  <si>
    <t>ВЛ: 27,5-60 /на железобетонных опорах / неизолированный / сталеалюминиевый / до 50 мм вкл / 1</t>
  </si>
  <si>
    <t>ВЛ: 110 / на железобетонных опорах / неизолированный / сталеалюминиевый / от 100 до 200 мм вкл (АС-120) / 2 (двухцепное)</t>
  </si>
  <si>
    <t>КРУН_КРН_ПП: Линейные разъединители / 27,5 / от 500 до 1000 А вкл / не определено</t>
  </si>
  <si>
    <t>27,5 кВ</t>
  </si>
  <si>
    <t>2 334 553,53 
(1 167 276,77)</t>
  </si>
  <si>
    <t>2 901 043,83 
(1 450 521,92)</t>
  </si>
  <si>
    <t>Двухтрансформаторные  и более подстанции с трансформаторной мощностью от 400 до 1000 кВА включительно блочного типа 10/0,4</t>
  </si>
  <si>
    <t>Двухтрансформаторные  и более подстанции с трансформаторной мощностью от 1250 до 1600 кВА включительно блочного типа 10/0,4</t>
  </si>
  <si>
    <t>5 683,18
 (2 841,59)</t>
  </si>
  <si>
    <t>4 446,98 
(2 223,49)</t>
  </si>
  <si>
    <t>2 070 481,28
(1 035 240,64)</t>
  </si>
  <si>
    <t>1 680 402,60
(840 201,30)</t>
  </si>
  <si>
    <t>2 137 970,05
(1 068 985,02)</t>
  </si>
  <si>
    <t>3 211 949,17
(1 605 974,59)</t>
  </si>
  <si>
    <t>2 457 806,4
(1 228 903,20)</t>
  </si>
  <si>
    <t>1 440 279,32
(720 139,66)</t>
  </si>
  <si>
    <t>3 610 953,65
(1 805 476,83)</t>
  </si>
  <si>
    <t>714 729,52
(357 364,76)</t>
  </si>
  <si>
    <t>453 116,24
(226 558,12)</t>
  </si>
  <si>
    <t>1 174 774,69
(587 387,35)</t>
  </si>
  <si>
    <t>2 440 319,13
(1 220 159,57)</t>
  </si>
  <si>
    <t>1 421 539,4
(710 769,70)</t>
  </si>
  <si>
    <t>481 748,8
(240 874,40)</t>
  </si>
  <si>
    <t>1 258 375,36
(629 187,68)</t>
  </si>
  <si>
    <t>754 725,36
(377 362,68)</t>
  </si>
  <si>
    <t>1 261 443,45
(630 721,73)</t>
  </si>
  <si>
    <t>978 348,06
(489 174,03)</t>
  </si>
  <si>
    <t>4 871 820,75
(2 435 910,38)</t>
  </si>
  <si>
    <t>1 647 193,98
(823 596,99)</t>
  </si>
  <si>
    <t>955 766,78
(477 883,39)</t>
  </si>
  <si>
    <t>9 851 394,43
(4 925 697,22)</t>
  </si>
  <si>
    <t>4 434 087,49
(2 217 043,75)</t>
  </si>
  <si>
    <t>1 801 177,98
(900 588,99)</t>
  </si>
  <si>
    <t>907 376,78
(453 688,39)</t>
  </si>
  <si>
    <t>1 811 469,28
(905 734,64)</t>
  </si>
  <si>
    <t>1 450 478,42
(725 239,21)</t>
  </si>
  <si>
    <t>816 270,55
(408 135,28)</t>
  </si>
  <si>
    <t>650 152,07
(325 076,04)</t>
  </si>
  <si>
    <t>1 512 131,54
(756 065,77)</t>
  </si>
  <si>
    <t>1 119 961,48
(559 980,74)</t>
  </si>
  <si>
    <t>702 658,21
(351 329,11)</t>
  </si>
  <si>
    <t>12 773 649,17
(6 386 824,59)</t>
  </si>
  <si>
    <t>422 702,43
(211 351,22)</t>
  </si>
  <si>
    <t>1 636 634,86
(818 317,43)</t>
  </si>
  <si>
    <t>1 735 497,51
(867 748,76)</t>
  </si>
  <si>
    <t>1 612 187,4
(806 093,70)</t>
  </si>
  <si>
    <t>2 175 159,81
(1 087 579,91)</t>
  </si>
  <si>
    <t>2 797 169,23
(1 398 584,62)</t>
  </si>
  <si>
    <t>2 342 905,06
(1 171 452,53)</t>
  </si>
  <si>
    <t>3 560 663,42
(1 780 331,71)</t>
  </si>
  <si>
    <t>4 562 168,4
(2 281 084,20)</t>
  </si>
  <si>
    <t>4 095 576,73
(2 047 788,37)</t>
  </si>
  <si>
    <t>3 326 477,56
(1 663 238,78)</t>
  </si>
  <si>
    <t>1 453 593,34
(726 796,67)</t>
  </si>
  <si>
    <t>6 032 726,49
(3 016 363,25)</t>
  </si>
  <si>
    <t>5 857 001,75
(2 928 500,88)</t>
  </si>
  <si>
    <t>4 717 915,56
(2 358 957,78)</t>
  </si>
  <si>
    <t>5 132 536,68
(2 566 268,34)</t>
  </si>
  <si>
    <t>3 667 668,48
(1 833 834,24)</t>
  </si>
  <si>
    <t>4 677 225,23
(2 338 612,62)</t>
  </si>
  <si>
    <t>4 247 169,72
(2 123 584,86)</t>
  </si>
  <si>
    <t>4 634 996,54
(2 317 498,27)</t>
  </si>
  <si>
    <t>5 156 526,25
(2 578 263,13)</t>
  </si>
  <si>
    <t>9 472 776,57
(4 736 388,29)</t>
  </si>
  <si>
    <t>42 098 588,42
(21 049 294,21)</t>
  </si>
  <si>
    <t>10 307 296,00
(5 153 648,00)</t>
  </si>
  <si>
    <t>1 784 372,75
(892 186,38)</t>
  </si>
  <si>
    <t>1 650 492,56
(825 246,28)</t>
  </si>
  <si>
    <t>891 623,31
(445 811,66)</t>
  </si>
  <si>
    <t>3 397 967,11
(1 698 983,56)</t>
  </si>
  <si>
    <t>3 218 444,78
(1 609 222,39)</t>
  </si>
  <si>
    <t>3 186 250,95
(1 593 125,48)</t>
  </si>
  <si>
    <t>5 152 647,07
(2 576 323,54)</t>
  </si>
  <si>
    <t>2 635 383,51
(1 317 691,76)</t>
  </si>
  <si>
    <t>18 133 100,32
(9 066 550,16)</t>
  </si>
  <si>
    <t>2 206 397,4
(1 103 198,70)</t>
  </si>
  <si>
    <t>2 351 089,16
(1 175 544,58)</t>
  </si>
  <si>
    <t>3 269 649,35
(1 634 824,68)</t>
  </si>
  <si>
    <t>4 482 348,32
(2 241 174,16)</t>
  </si>
  <si>
    <t>2 553 662,16
(1 276 831,08)</t>
  </si>
  <si>
    <t>14 385 585,66
(7 192 792,83)</t>
  </si>
  <si>
    <t>5 318 819,57
(2 659 409,79)</t>
  </si>
  <si>
    <t>3 560 575,08
(1 780 287,54)</t>
  </si>
  <si>
    <t>4 292 629,49
(2 146 314,75)</t>
  </si>
  <si>
    <t>4 013 834,34
(2 006 917,17)</t>
  </si>
  <si>
    <t>5 928 929,68
(2 964 464,84)</t>
  </si>
  <si>
    <t>4 982 639,04
(2 491 319,52)</t>
  </si>
  <si>
    <t>3 222 862,69
(1 611 431,35)</t>
  </si>
  <si>
    <t>71 840 492,74
(35 920 246,37)</t>
  </si>
  <si>
    <t>1 929 005,2
(964 502,60)</t>
  </si>
  <si>
    <t>3 528 075,09
(1 764 037,55)</t>
  </si>
  <si>
    <t>4 469 193,9
(2 234 596,95)</t>
  </si>
  <si>
    <t>1 958 526,72
(979 263,36)</t>
  </si>
  <si>
    <t>6 939 476,52
(3 469 738,26)</t>
  </si>
  <si>
    <t>6 206 153,27
(3 103 076,64)</t>
  </si>
  <si>
    <t>11 836 363,96
(5 918 181,98)</t>
  </si>
  <si>
    <t>4 525 932,56
(2 262 966,28)</t>
  </si>
  <si>
    <t>2 012 525,47
(1 006 262,74)</t>
  </si>
  <si>
    <t>1 983 104,00
(991 552,00)</t>
  </si>
  <si>
    <t>5 993 802,45
(2 996 901,23)</t>
  </si>
  <si>
    <t>29 688 650,00
(14 844 325,00)</t>
  </si>
  <si>
    <t>18 967 944,34
(9 433 972,17)</t>
  </si>
  <si>
    <t>24 226,75
(12 113,38)</t>
  </si>
  <si>
    <t>5 625,47
(2 812,74)</t>
  </si>
  <si>
    <t>4 313,89
(2 156,95)</t>
  </si>
  <si>
    <t>4 410,82
(2 205,41)</t>
  </si>
  <si>
    <t>1 933,77
(966,89)</t>
  </si>
  <si>
    <t>14 614,96
(7 307,48)</t>
  </si>
  <si>
    <t>12 074,44
(6 037,22)</t>
  </si>
  <si>
    <t>8 286,23
(4 143,12)</t>
  </si>
  <si>
    <t>7 682,73
(3 841,37)</t>
  </si>
  <si>
    <t>8 884,00
(4 442,00)</t>
  </si>
  <si>
    <t>6 562,9
(3 281,45)</t>
  </si>
  <si>
    <t>23 554,44
(11 777,22)</t>
  </si>
  <si>
    <t>6 122,55
(3 061,28)</t>
  </si>
  <si>
    <t>7 403,7
(3 701,85)</t>
  </si>
  <si>
    <t>4 583,21
(2 291,61)</t>
  </si>
  <si>
    <t>4 582,26
(2 291,13)</t>
  </si>
  <si>
    <t>2 860,47
(1 430,24)</t>
  </si>
  <si>
    <t>2 577,81
(1 288,91)</t>
  </si>
  <si>
    <t>17 362,85
(8 681,43)</t>
  </si>
  <si>
    <t>311 975 (0,00)</t>
  </si>
  <si>
    <t>Двухтрансформаторные подстанции мощностью от 40 до 63 МВА включительно</t>
  </si>
  <si>
    <t>Льготная ставка за 1 кВт запрашиваемой максимальной мощности при технологическом присоединении объектов микрогенерации (за исключением случаев подачи заявки Заявителем - юридическим лицом или индивидуальным предпринимателем в целях одновременного присоединения энергопринимающих устройств и объектов микрогенерации), в том числе при одновременном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а также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за исключением случаев, указанных в подпункте 2 приложения 1 к решению, устанавливаемая в отношении всей совокупности мероприятий по технологическому присоединению, при присоединении энергопринимающих устройств и (или) объектов микрогенерации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в которую подана заявка, составляет не более 300 метров в городах и поселках городского типа и не более 500 метров в сельской местности (Р несоц.)</t>
  </si>
  <si>
    <t>однотрансформаторные подстанции мощностью до 6,3 МВА включительно</t>
  </si>
  <si>
    <t>двухтрансформаторные подстанции мощностью до 6,3 MBА включительно</t>
  </si>
  <si>
    <t>* - единая стандартизированная ставка С1 для расчета платы за технологическое присоединение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устанавливается на 2022 год на уровне ставки для расчета платы за технологическое присоединение энергопринимающих устройств по постоянной схеме электроснабжения</t>
  </si>
  <si>
    <t>Линейных разъединителей номинальным током от 500 до 1000 А включительно 110 кВ и выше</t>
  </si>
  <si>
    <t>Ставки ПТП по льготным категориям потребителей, действует в отношении заявок на ТП, поступивших в сетевую организацию до 01.07.2022 года</t>
  </si>
  <si>
    <t>Ставки за единицу максимальной мощности для расчета платы за технологическое присоединение к электрическим сетям территориальных сетевых органихзаций 
Республики Бурятия, действует в отношении заявок на ТП, поступивших в сетевую организацию до 01.07.2022 года</t>
  </si>
  <si>
    <t>объектов микрогенерации заявителей - физических лиц, в том числе за одновременное технологическое присоединение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а также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отнесенных к третьей категории надежности (по одному источнику электроснабжения), присоединяемых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типо и не более 500 метров в сельской местности;
объектов микрогенерации заявителей - юридических лиц или индивидуальных предпринимателем, присоединяемых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t>
  </si>
  <si>
    <t>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 действуют с 01.07.2022 года</t>
  </si>
  <si>
    <t>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членом малообеспеченной семьи (одиноко проживающим гражданином), среднедушевой доход которой ниже величины прожиточного минимума, определенной в соответствии со статьей 4 Федерального закона от 24 октября 1997 г. № 134-ФЗ «О прожиточном минимуме в Российской Федерации» (Собрание законодательства Российской Федерации, 1997, № 43, ст. 4904; 2021, № 1, ст. 12), а также лицами, указанными в статьях 14–16, 18 и 21 Федерального закона от 12 января 1995 г. № 5-ФЗ «О ветеранах» (Собрание законодательства Российской Федерации, 1995, № 3, ст. 168; 2021, № 1, ст. 47; 2022, № 8, ст. 1038), статье 17 Федерального закона от 24 ноября 1995 г. № 181-ФЗ «О социальной защите инвалидов в Российской Федерации» (Собрание законодательства Российской Федерации, 1995, № 48, ст. 4563; 2017, № 45, ст. 6581), статье 14 Закона Российской Федерации от 15 мая 1991 г. № 1244-1 «О социальной защите граждан, подвергшихся воздействию радиации вследствие катастрофы на Чернобыльской АЭС» (Ведомости СНД и ВС РСФСР, 1991, № 21, ст. 699; Собрание законодательства Российской Федерации, 2021, № 50, ст. 8416), статье 2 Федерального закона от 10 января 2002 г. № 2-ФЗ «О социальных гарантиях гражданам, подвергшимся радиационному воздействию вследствие ядерных испытаний на Семипалатинском полигоне» (Собрание законодательства Российской Федерации, 2002, № 2, ст. 128; 2021, № 22, ст. 3687), части 8 статьи 154 Федерального закона от 22 августа 2004 г.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(Собрание законодательства Российской Федерации, 2004, № 35, ст. 3607; 2018, № 11, ст. 1591), статье 1 Федерального закона от 26 ноября 1998 г.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(Собрание законодательства Российской Федерации, 1998, № 48, ст. 5850), пункте 1 и абзаце четвертом пункта 2 постановления Верховного Совета Российской Федерации от 27 декабря 1991 г. №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(Ведомости СНД и ВС РСФСР, 1992, № 4, ст. 138; Собрание законодательства Российской Федерации, 2004, № 35, ст. 3607), Указе Президента Российской Федерации от 5 мая 1992 г. № 431 «О мерах по социальной поддержке многодетных семей» (Ведомости СНД и ВС РФ, 1992, № 19, ст. 1044; Собрание законодательства Российской Федерации, 2003, № 9, ст. 851)</t>
  </si>
  <si>
    <t>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 а также одновременного технологического присоединения объектов микрогенерации и энергопринимающих устройств максимальной мощностью не более 150кВт (с учетом ранее присоединенных в данной точке присоединения энергопринимающих устройств), присоединяемых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этих энергопринимающих устройств и (или)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в случае подачи заявки юридическим лицом или индивидуальным предпринимателем в целях технологического присоединения.</t>
  </si>
  <si>
    <t>Приказ Госкомтарифэнерго Хакасии от 24.12.2021 №29-П, опубликован на сайте 24.12.2021: https://r-19.ru/authorities/executive-authorities/committee-for-energy-and-tariff-regulation/docs/ 
Приказ Госкомтарифэнерго Хакасии от 14.03.2022 № 1-п, опубликован на сайте 16.03.2022: https://r-19.ru/authorities/executive-authorities/committee-for-energy-and-tariff-regulation/docs/?PAGEN_1=3
Приказ Госкомтарифэнерго Хакасии от 01.07.2022 № 43-п, опубликован на сайте 01.07.2022: https://r-19.ru/upload/iblock/e76/Prikaz-ot-01.07.2022-_-43.pdf
Приказ Госкомтарифэнерго Хакасии от 18.07.2022 № 44-п, опубликован на сайте 18.07.2022: https://r-19.ru/upload/iblock/fbf/Prikaz-ot-18.07.2022-_-44_p.pdf</t>
  </si>
  <si>
    <t>Приказ РСТ ЗК от 17.12.2021 года № 693-НПА, опубликован 22.12.2021 на сайте: https://xn--80ae0bbf.xn--80aaaac8algcbgbck3fl0q.xn--p1ai/documentation/rst/260008/
Приказ РСТ ЗК от 21.01.2022 №8-НПА, опубликован 24.01.2022 на сайте: https://xn--80ae0bbf.xn--80aaaac8algcbgbck3fl0q.xn--p1ai/documentation/rst/260422/
Приказ РСТ ЗК от 01.04.2022 №45-НПА, опубликован  на сайте: https://media.75.ru/rst/documents/127511/45-npa.pdf 
Приказ РСТ ЗК от 08.04.2022 №57-НПА, опубликован  на сайте: http: https://media.75.ru/rst/documents/127527/57-npa.pdf 
Приказ РСТ ЗК от 15.07.2022 №144-НПА, опубликован 19.07.2022  на сайте: https://media.75.ru/rst/documents/132821/144-npa.pdf</t>
  </si>
  <si>
    <t>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присоединяемые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городах и поселках городского типа и не более 500 метров в сельской местности</t>
  </si>
  <si>
    <t>Льготная ставка за 1 кВт запрашиваемой максимальной мощности при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членом малообеспеченной семьи (одиноко проживающим гражданином), среднедушевой доход которой (доход которого) ниже величины прожиточного минимума, определенной в соответствии со статьей 4 Федерального закона от 24 октября 1997 г. № 134-ФЗ «О прожиточном минимуме в Российской Федерации» (Собрание законодательства Российской Федерации, 1997, № 43, ст. 4904; 2021, № 1, ст. 12), а также лицами, указанными в статьях 14–16, 18 и 21 Федерального закона от 12 января 1995 г. № 5-ФЗ «О ветеранах» (Собрание законодательства Российской Федерации, 1995, № 3, ст. 168; 2021, № 1, ст. 47; 2022, № 8, ст. 1038), статье 17 Федерального закона от 24 ноября 1995 г. № 181-ФЗ «О социальной защите инвалидов в Российской Федерации» (Собрание законодательства Российской Федерации, 1995, № 48, ст. 4563; 2017, № 45, ст. 6581), статье 14 Закона Российской Федерации от 15 мая 1991 г. № 1244-1 «О социальной защите граждан, подвергшихся воздействию радиации вследствие катастрофы на Чернобыльской АЭС» (Ведомости СНД и ВС РСФСР, 1991, № 21, ст. 699; Собрание законодательства Российской Федерации, 2021, № 50, ст. 8416), статье 2 Федерального закона от 10 января 2002 г. № 2-ФЗ «О социальных гарантиях гражданам, подвергшимся радиационному воздействию вследствие ядерных испытаний на Семипалатинском полигоне» (Собрание законодательства Российской Федерации, 2002, № 2, ст. 128; 2021, № 22,         ст. 3687), части 8 статьи 154 Федерального закона от 22 августа 2004 г.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(Собрание законодательства Российской Федерации, 2004, № 35, ст. 3607; 2018, № 11, ст. 1591), статье 1 Федерального закона от 26 ноября 1998 г.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(Собрание законодательства Российской Федерации, 1998, № 48, ст. 5850), пункте 1 и абзаце четвертом пункта 2 постановления Верховного Совета Российской Федерации от 27 декабря 1991 г. №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(Ведомости СНД и ВС РСФСР, 1992, № 4, ст. 138; Собрание законодательства Российской Федерации, 2004, № 35, ст. 3607), Указе Президента Российской Федерации от 5 мая 1992 г. № 431 «О мерах по социальной поддержке многодетных семей» (Ведомости СНД и ВС РФ, 1992, № 19, ст. 1044; Собрание законодательства Российской Федерации, 2003, № 9, ст. 851) (Р соц.)</t>
  </si>
  <si>
    <t>воздушные линии на металлических опорах неизолированным сталеалюминиевым проводом сечением от 100 до 200 квадратных мм одноцепные</t>
  </si>
  <si>
    <t>110/10 кВ</t>
  </si>
  <si>
    <t>С1 Стандартизированная тарифная ставка  на покрытие расходов по обязательным мероприятиям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 применением временной схемы электроснабжения (в т.ч. для передвижных энергопринимающих устройств с максимальной мощностью до 150 кВт включительно) и постоянной схемы электроснабжения для территориальных сетевых организаций</t>
  </si>
  <si>
    <t>С1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выполнения технических условий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</si>
  <si>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С1.1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t>
  </si>
  <si>
    <t>С1.2.1 Сстандартизированная тарифная ставка на покрытие расходов на выдачу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</si>
  <si>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С 1.2.2 Стандартизированная тарифная ставка на покрытие расходов на проверку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</si>
  <si>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указанными в абзаце девятом пункта 24 Методических указаний по определению размера платы за технологическое присоединение к электрическим сетям</t>
  </si>
  <si>
    <t>С1.2.1 Стандартизированная тарифная ставка на покрытие расходов на выдачу акта об осуществлении технологического присоединения Заявителям, указанным в абзаце восьмом пункта 24 Методических указаний по определению размера платы за технологическое присоединение к электрическим сетям</t>
  </si>
  <si>
    <t>С1.2.2 Стандартизированная тарифная ставка на покрытие расходов на проверку выполнения технических условий Заявителями, указанными в абзаце девятом пункта 24 Методических указаний по определению размера платы за технологическое присоединение к электрическим сетям</t>
  </si>
  <si>
    <t>ВЛ на деревянных опорах изолированным сталеалюминиевым проводом сечением до 50 квадратных мм включительно одноцепные</t>
  </si>
  <si>
    <t>ВЛ на железобетонных опорах изолированным сталеалюминиевым проводом сечением до 50 квадратных мм включительно одноцепные</t>
  </si>
  <si>
    <t>ВЛ на железобетонных опорах изолированным сталеалюминиевым проводом сечением от 50 до 100 квадратных мм включительно одноцепные</t>
  </si>
  <si>
    <t xml:space="preserve">  </t>
  </si>
  <si>
    <t>C3 Стандартизированная тарифная ставка на покрытие расходов сетевой организации на строительство кабельных линий электропередачи на II-м уровне напряжения в расчете на 1 км линий</t>
  </si>
  <si>
    <t>С4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</si>
  <si>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Однотрансформаторные подстанции (за исключением РТП) мощностью от 25 до 100 кВА включительно шкафного или киоскового типа</t>
  </si>
  <si>
    <t>С5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</si>
  <si>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С6 Стандартизированная тарифная ставка на покрытие расходов сетевой организации на строительство распределительных трансформаторных подстанций (РТП)</t>
  </si>
  <si>
    <t>С7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</si>
  <si>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С8 Стандартизированная тарифная ставка на покрытие расходов сетевой организации на установку пунктов коммерческого учета</t>
  </si>
  <si>
    <t>Льготная ставка за 1 кВт запрашиваемой максимальной мощности при технологическом присоединении объектов микрогенерации (за исключением случаев подачи заявки Заявителем - юридическим лицом или индивидуальным предпринимателем в целях одновременного присоединения энергопринимающих устройств и объектов микрогенерации), в том числе при одновременном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а также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за исключением случаев, указанных в подпункте 2 приложения 1 к решению, устанавливаемая в отношении всей совокупности мероприятий по технологическому присоединению, при присоединении энергопринимающих устройств и (или) объектов микрогенерации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в которую подана заявка, составляет не более 300 метров в городах и поселках городского типа и не более 500 метров в сельской местности</t>
  </si>
  <si>
    <t xml:space="preserve">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подпункта "б") </t>
  </si>
  <si>
    <t xml:space="preserve">Плата за технологическое присоединение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присоединенных в данной точке присоединения энергопринимающих устройств), и объектов микрогенерации заявителей - физических лиц, в том числе за одновременное технологическое присоединение энергопринимающих устройств заявителей-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при присоединении объектов, отнесенных у третьей категории надежности (по одному источнику электроснабжения), присоединяемых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t>
  </si>
  <si>
    <t>Плата за технологическое присоединение объектов микрогенерации, в том числе за одновременное технологическое присоединение энергопринимающих устройств и объектов микрогенерации, и энергопринимающих устройств заявителей - физических лиц, максимальная мощность которых не превышает 15 кВт включительно ( с учетом ранее присоединенных в данной точке присоединения энергопринимающих устройств) для заявителя - члена малоимущей семьи (одиноко проживающего гражданина), среднедушевой доход которого ниже величины прожиточного минимума, установленного в соответствующего субъекта Российской Федерации, определенным в соответствии с Федеральным законом "О прожиточном минимуме в Российской Федерации", а также лиц, указанных:
- в статьях 14-16, 18 и 21 Федерального закона "О ветеранах";
- в статье 17 Федерального закона "О социальной защите инвалидов в Российской Федерации";
- в статье 14 Закона Российской Федерации "О социальной защите граждан, подвергшихся воздействию радиации вследствие катастрофы на Чернобыльской АЭС";
- в статье 2 Федерального закона "О социальных гарантиях гражданам, подвергшимся радиационному воздействию вследствие ядерных испытаний на Семипалатинском полигоне";
- в части 8 статьи 154 Федерального закона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 в статье 1 Федерального закона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 в пункте 1 и абзаце четвертом пункта 2 постановления Верховного Совета Российской Федерации от 27 декабря 1991 г.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 в Указе Президента Российской Федерации от 5 мая 1992 г.№431 "О мерах по социальной поддержке многодетных семей", подавших заявку в целях технологического присоединения энергопринимающих устройств заявителя, владеющего объектами, отнесенными к третьей категории надежности (по одному источнику электроснибжения),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t>
  </si>
  <si>
    <t>В случае подачи заявки юридическим лицом или индивидуальным предпринимателем в целях технологического присоединения оъектов микрогенерации, а также одновременного технологического присоединения объектов микрогенерации и энергопринимающих устройств максимальной мощностью не более 150 кВт (с учетом ранее присоединенных в данной точке присоединения энергопринимающих устройств), присоединяемых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этих энерогопринимающих устройств и (или)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в состав платы за технологическое присоединение энергопринимающих устройств не включаются расходы, связанные со строительством объектов электросетевого хозяйства - от существующих объектов элекросетевого хозяйства до присоединяемых энергопринимающих устройств и (или) объектов электроэнергетики, а стоимость мероприятий по технологическому присоединению объектов микрогенерации</t>
  </si>
  <si>
    <t>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отнесенных к третьей категории надежности (по одному источнику электроснабжения), присоединяемых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в отношении:
объектов микрогенерации заявителей - физических лиц, в том числе за одновременное технологическое присоединение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энергопринимающих устройств заявителей-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t>
  </si>
  <si>
    <t>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 владеющего объектами, отнесенными к третьей категории надежности (по одному источнику элекроснабжения), при условии, что расстояние от границ участка заявителя до объектов электросетевогохозяйства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плата за технологическое присоединение объектов микрогенерации, в том числе за одновременное технологическое присоединение энергопринимающих устройств и объектов микрогенерации, и энергопринимающих устройств заявителей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для случаев заключения договора технологического присоединения членом малоимущей семьи (одиноко проживающим гражданином), среднедушевой доход которой ниже величины прожиточного минимума, определенной в соответствии с Федерального закона  «О прожиточном минимуме в Российской Федерации», а также лицами, указанными:
в статьях 14–16, 18 и 21 Федерального закона «О ветеранах»; в статье 17 Федерального закона «О социальной защите инвалидов в Российской Федерации»;
статье 14 Закона Российской Федерации «О социальной защите граждан, подвергшихся воздействию радиации вследствие катастрофы на Чернобыльской АЭС»;
статье 2 Федерального закона «О социальных гарантиях гражданам, подвергшимся радиационному воздействию вследствие ядерных испытаний на Семипалатинском полигоне»;
части 8 статьи 154 Федерального закона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статье 1 Федерального закона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пункте 1 и абзаце четвертом пункта 2 постановления Верховного Совета Российской Федерации от 27 декабря 1991 г. №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Указе Президента Российской Федерации от 5 мая 1992 г. № 431 «О мерах по социальной поддержке многодетных семей»</t>
  </si>
  <si>
    <t>Льготная ставка за 1 кВт запрашиваемой максимальной мощности в отношении всей совокупности мероприятий по технологическому присоединению заявителей, указанных в абзацах четвертом-пятом и абзаце восьмом пункта 17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27.12.2004 №861</t>
  </si>
  <si>
    <t>Льготная ставка за 1 кВт запрашиваемой максимальной мощности в отношении всей совокупности мероприятий по технологическому присоединению заявителей, указанных в абзацах одиннадцатом-девятнадцатом пункта 17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27.12.2004 №861</t>
  </si>
  <si>
    <t>Комплектные распределительные устройства наружной установки (КРН, КРУН) номинальным током от 250 до 500 А включительно с количеством ячеек до 5 включительно</t>
  </si>
  <si>
    <t>Комплектные распределительные устройства наружной установки (КРН, КРУН) номинальным током до 100 А включительно с количеством ячеек до 5 включительно</t>
  </si>
  <si>
    <t>Двухтрансформаторные подстанции мощностью от 16 МВА до 25 МВА включительно</t>
  </si>
  <si>
    <t>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 объекты микрогенерации заявителей - юридических лиц или индивидуальных предпринимателей, присоединяемых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t>
  </si>
  <si>
    <t>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 объекты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членом малообеспеченной семьи (одиноко проживающим гражданам), среднедушевой доход которого ниже величины прожиточного минимума, установленного в Забайкальском крае, определенным в соответствии с Федеральным законом "О прожиточном минимуме в Российской Федерации", а также лицами, указанными в статьях 14-16, 18 и 21 Федерального закона "О ветеранах", статье 17 Федерального закона "О социальной защите инвалидов в Российской Федерации", статье 14 Закона Российской Федерации "О социальной защите граждан, подвергшихся воздействию радиации вследствие катастрофы на Чернобыльской АЭС", статье 2 Федерального закона "О социальных гарантиях гражданам, подвергшимся радиационному воздействию вследствие ядерных испытаний на Семипалатинском полигоне", части 8 статьи 154 Федерального закона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статье 1 Федерального закона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сборов радиоактивных отходов в реку "Теча", пункте 1 и абзаце четвертом пункта 2 постановления Верховного Совета Российской Федерации от 27 декабря 1991 года №2123-1 "О распределении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Указе Президента Российской Федерации от 5 мая 1992 года №431 "О мере по социальной поддержке многодетных семей"</t>
  </si>
  <si>
    <t>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 физических лиц, в том числе одновременное технологическое присоединение энергопринимающих устройств заявителей-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присоединяемые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t>
  </si>
  <si>
    <t>Приказ РЭК от 23.12.2021 №666/96 опубликован 27.12.2021 на сайте: http://publication.pravo.gov.ru/Document/View/5501202112270011
Приказ РЭК от 15.02.2022 № 8/6 опубликован 18.02.2022 на сайте: http://publication.pravo.gov.ru/Document/View/5501202202180024
Приказ РЭК от 01.03.2022 №16/8 опубликован 04.03.2022 на сайте:
http://publication.pravo.gov.ru/Document/View/5501202203040004
Приказ РЭК от 17.05.2022 № 50/22 опубликован 19.05.2022 на сайте:
http://publication.pravo.gov.ru/Document/View/5501202205190001
Приказ РЭК от 26.05.2022 №52/25 опубликован 30.05.2022 на сайте: http://publication.pravo.gov.ru/Document/View/5501202205300006
Приказ РЭК от 23.06.2022 №64/29 опубликован 27.06.2022 на сайте: 
http://publication.pravo.gov.ru/Document/View/5501202206270017
Приказ РЭК от 15.07.2022 №85/34 опубликован 18.07.2022 на сайте: 
http://publication.pravo.gov.ru/Document/View/5501202207180004?rangeSize=10</t>
  </si>
  <si>
    <t>С2 Единые стандаризированные тарифные ставки на покрытие расходов территориальных сетевых организаций Алтайского края на строительство воздушных линий электропередачи в расчете на 1 км линий для случаев технологического присоединения энергопринимающих устройств заявителей максимальной мощностью не более 150 кВт</t>
  </si>
  <si>
    <t>С3 Единые стандартизированные тарифные ставки на покрытие расходов территориальных сетевых организаций Алтайского края на строительство кабельных линий электропередачи в расчете на 1 км линий для случаев технологического присоединения энергопринимающих устройств заявителей максимальной мощностью не более 150 кВт</t>
  </si>
  <si>
    <t>С5 Единые стандартизированные тарифные ставки на покрытие расходов территориальных сетевых организаций Алтайского края на строительство трансформаторных подстанций с уровнем напряжения до 35 кВ, для случаев технологического присоединения энергопринимающих устройств заявителей максимальной мощностью не более 150 кВт</t>
  </si>
  <si>
    <t>С6 Единые стандартизированные тарифные ставки на покрытие расходов территориальных сетевых организаций Алтайского края на строительство распределительных трансформаторных подстанций (РТП) С6 с уровнем напряжения до 35 кВ, для случаев технологического присоединения энергопринимающих устройств заявителей максимальной мощностью не более 150 кВт</t>
  </si>
  <si>
    <t>С7 Единые стандартизированные тарифные ставки на покрытие расходов территориальных сетевых организаций Алтайского края на строительство подстанций уровнем напряжения 35 кВ и выше (ПС) для случаев технологического присоединения энергопринимающих устройств заявителей максимальной мощностью не более 150 кВт</t>
  </si>
  <si>
    <t>Льготная ставка за 1 кВт запрашиваемой максимальной мощности при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членом малообеспеченной семьи (одиноко проживающим гражданином), среднедушевой доход которой (доход которого) ниже величины прожиточного минимума, определенной в соответствии со статьей 4 Федерального закона от 24 октября 1997 г. № 134-ФЗ «О прожиточном минимуме в Российской Федерации» (Собрание законодательства Российской Федерации, 1997, № 43, ст. 4904; 2021, № 1, ст. 12), а также лицами, указанными в статьях 14–16, 18 и 21 Федерального закона от 12 января 1995 г. № 5-ФЗ «О ветеранах» (Собрание законодательства Российской Федерации, 1995, № 3, ст. 168; 2021, № 1, ст. 47; 2022, № 8, ст. 1038), статье 17 Федерального закона от 24 ноября 1995 г. № 181-ФЗ «О социальной защите инвалидов в Российской Федерации» (Собрание законодательства Российской Федерации, 1995, № 48, ст. 4563; 2017, № 45, ст. 6581), статье 14 Закона Российской Федерации от 15 мая 1991 г. № 1244-1 «О социальной защите граждан, подвергшихся воздействию радиации вследствие катастрофы на Чернобыльской АЭС» (Ведомости СНД и ВС РСФСР, 1991, № 21, ст. 699; Собрание законодательства Российской Федерации, 2021, № 50, ст. 8416), статье 2 Федерального закона от 10 января 2002 г. № 2-ФЗ «О социальных гарантиях гражданам, подвергшимся радиационному воздействию вследствие ядерных испытаний на Семипалатинском полигоне» (Собрание законодательства Российской Федерации, 2002, № 2, ст. 128; 2021, № 22, ст. 3687), части 8 статьи 154 Федерального закона от 22 августа 2004 г.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(Собрание законодательства Российской Федерации, 2004, № 35, ст. 3607; 2018, № 11, ст. 1591), статье 1 Федерального закона от 26 ноября 1998 г.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(Собрание законодательства Российской Федерации, 1998, № 48, ст. 5850), пункте 1 и абзаце четвертом пункта 2 постановления Верховного Совета Российской Федерации от 27 декабря 1991 г. №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(Ведомости СНД и ВС РСФСР, 1992, № 4, ст. 138; Собрание законодательства Российской Федерации, 2004, № 35, ст. 3607), Указе Президента Российской Федерации от 5 мая 1992 г. № 431 «О мерах по социальной поддержке многодетных семей» (Ведомости СНД и ВС РФ, 1992, № 19, ст. 1044; Собрание законодательства Российской Федерации, 2003, № 9, ст. 851)</t>
  </si>
  <si>
    <t>Плата за технологическое присоединение объектов микрогенерации заявителей - физических лиц, в том числе за одновременное технологическое присоединение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отнесенных к третьей
категории надежности (по одному источнику электроснабжения), присоединяемых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t>
  </si>
  <si>
    <t xml:space="preserve">В случае подачи заявки юридическим лицом или индивидуальным предпринимателем в целях технологического присоединения объектов микрогенерации, а также одновременного технологического присоединения объектов микрогенерации и энергопринимающих устройств максимальной мощностью не более 150 кВт (с учетом ранее присоединенных в данной точке присоединения энергопринимающих устройств), присоединяемых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этих энергопринимающих устройств и (или)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в состав платы за технологическое присоединение энергопринимающих устройств не включаются расходы, связанные со строительством объектов электросетевого хозяйства - от существующих объектов электросетевого хозяйства до присоединяемых энергопринимающих устройств и (или) объектов электроэнергетики, а стоимость мероприятий по технологическому присоединению объектов микрогенерации
</t>
  </si>
  <si>
    <t>Плата по технологическому присоединению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плата за технологическое присоединение объектов микрогенерации, при заключении договора членом малообеспеченной семьи (одиноко проживающим гражданам), среднедушевой доход которого ниже величины прожиточного минимума, установленного в Кемеровской области - Кузбассе, определенным в соответствии с Федеральным законом "О прожиточном минимуме в Российской Федерации", а также лицами, указанными:
- в статьях 14-16, 18 и 21 Федерального закона "О ветеранах";
- в статье 17 Федерального закона "О социальной защите инвалидов в Российской Федерации";
- в статье 14 Закона Российской Федерации "О социальной защите граждан, подвергшихся воздействию радиации вследствие катастрофы на Чернобыльской АЭС";
- в статье 2 Федерального закона "О социальных гарантиях гражданам, подвергшимся радиационному воздействию вследствие ядерных испытаний на Семипалатинском полигоне";
- в части 8 статьи 154 Федерального закона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 в статье 1 Федерального закона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 в пункте 1 и абзаце четвертом пункта 2 постановления Верховного Совета Российской Федерации от 27 декабря 1991 г.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 в Указе Президента Российской Федерации от 5 мая 1992 г.№431 "О мерах по социальной поддержке многодетных семей".</t>
  </si>
  <si>
    <t>ВЛ: 35 / на многогранных металлических опорах / неизолированный / сталеалюминиевый // от 100 до 200 мм вкл/ 1</t>
  </si>
  <si>
    <t>ВЛ: 110 / на металлических опорах / неизолированный/ сталеалюминиевый / / от 100 до 200 мм вкл/ 1</t>
  </si>
  <si>
    <t>КЛ: 1-10 / одножильные / 3 / резиновая и пластмассовая изоляция / от 500 до 800 вкл / в траншеях</t>
  </si>
  <si>
    <t>РП: Распределительные пункты / 1-20 / от 100 до 250 А вкл / свыше 15</t>
  </si>
  <si>
    <t>ТП: 110/10 / 1 / до 6,3 МВА</t>
  </si>
  <si>
    <t>ВЛ на железобетонных опорах изолированным алюминиевым проводом сечением до 50 квадратных мм включительно одноцепные</t>
  </si>
  <si>
    <t>ВЛ на железобетонных опорах изолированным алюминиевым проводом сечением от 50 до 100  квадратных мм включительно одноцепные</t>
  </si>
  <si>
    <t>КЛ в траншеях одножильные с резиновой или пластмассовой изоляцией сечением провода от 100 до 200 квадратных мм включительно с двумя кабелями в траншее</t>
  </si>
  <si>
    <t>КЛ в траншеях многожильные с резиновой или пластмассовой изоляцией сечением провода от 100 до 200 квадратных мм включительно с одним кабелем в траншее</t>
  </si>
  <si>
    <t>КЛ в траншеях многожильные с резиновой или пластмассовой изоляцией сечением провода от 100 до 200 квадратных мм включительно с двумя кабелями в траншее</t>
  </si>
  <si>
    <t>КЛ в траншеях многожильные с резиновой или пластмассовой изоляцией сечением провода от 100 до 200 квадратных мм включительно с четярьмя кабелями в траншее</t>
  </si>
  <si>
    <t>Однотрансформаторные подстанции (за исключением РТП) мощностью до 25 кВА включительно шкафного или киоскового типа</t>
  </si>
  <si>
    <t>Двухтрансформаторные и более подстанции (за исключением РТП) мощностью от 100 до 250 кВА включительно шкафного или киоскового типа</t>
  </si>
  <si>
    <t>Двухтрансформаторные и более подстанции (за исключением РТП) мощностью от 250 до 400 кВА включительно шкафного или киоскового типа</t>
  </si>
  <si>
    <t>ВЛ на железобетонных опорах неизолированным сталеалюминиевым проводом сечением от 100 до 200 квадратных мм включительно одноцепные</t>
  </si>
  <si>
    <t>Двухтрансформаторные подстанции мощностью от 10 МВА до 16 МВА включительно</t>
  </si>
  <si>
    <t>ВЛ на железобетонных опорах изолированным сталеалюминиевым проводом сечением от 100 до 200 квадратных мм включительно одноцепные</t>
  </si>
  <si>
    <t>ВЛ на железобетонных опорах неизолированным медным проводом сечением от 50 до 100 квадратных мм включительно одноцепные</t>
  </si>
  <si>
    <t>ВЛ на железобетонных опорах неизолированным сталеалюминиевым проводом сечением до 50 квадратных мм включительно одноцепные</t>
  </si>
  <si>
    <t>ВЛ на железобетонных опорах неизолированным сталеалюминиевым проводом сечением от 50 до 100 квадратных мм включительно одноцепные</t>
  </si>
  <si>
    <t>Однотрансформаторные подстанции мощностью до 6,3 МВА включительно</t>
  </si>
  <si>
    <t>С2 Единые стандаризированные тарифные ставки на покрытие расходов территориальных сетевых организаций Алтайского края на строительство воздушных линий электропередачи в расчете на 1 км линий для случаев технологического присоединения  своих энергопринимающих устройств максимальной мощностью более 150 кВт</t>
  </si>
  <si>
    <t>С3 Единые стандартизированные тарифные ставки на покрытие расходов территориальных сетевых организаций Алтайского края на строительство кабельных линий электропередачи в расчете на 1 км линий для случаев технологического присоединения  своих энергопринимающих устройств максимальной мощностью более 150 кВт</t>
  </si>
  <si>
    <t>С5 Единые стандартизированные тарифные ставки на покрытие расходов территориальных сетевых организаций Алтайского края на строительство трансформаторных подстанций с уровнем напряжения до 35 кВ, для случаев технологического присоединения  своих энергопринимающих устройств максимальной мощностью более 150 кВт</t>
  </si>
  <si>
    <t>С4 Единые стандаризированные тарифные ставки на покрытие расходов сетевых организаций Алтайского края на строительство пунктов секционирования (реклоузеров, распределительных пунктов) для заявителей, осуществляющих технологическое присоединение своих энергопринимающих устройств максимальной мощностью более 150 кВт</t>
  </si>
  <si>
    <t>С4 Единые стандаризированные тарифные ставки на покрытие расходов сетевых организаций Алтайского края на строительство пунктов секционирования (реклоузеров, распределительных пунктов) для заявителей, осуществляющих технологическое присоединение своих энергопринимающих устройств максимальной мощностью не более 150 кВт</t>
  </si>
  <si>
    <t xml:space="preserve"> - </t>
  </si>
  <si>
    <t>С6 Единые стандартизированные тарифные ставки на покрытие расходов территориальных сетевых организаций Алтайского края на строительство распределительных трансформаторных подстанций (РТП) С6 с уровнем напряжения до 35 кВ, для случаев технологического присоединения   своих энергопринимающих устройств максимальной мощностью более 150 кВт</t>
  </si>
  <si>
    <t>Решение от 24.12.2021 №558, опубликовано 27.12.2021 на официальном интернет-портале правовой информации: http://publication.pravo.gov.ru/Document/View/2201202112270007
Решение от 01.04.2022 №26, опубликовано 04.04.2022 на официальном интернет-портале правовой информации: http://publication.pravo.gov.ru/Document/View/2201202204040005
Решение от 20.04.2022 №28, опубликовано 21.04.2022 на официальном интернет-портале правовой информации: http://publication.pravo.gov.ru/Document/View/2201202204210011?index=1&amp;rangeSize=1
Решение от 12.05.2022 №35, опубликовано 13.05.2022 на официальном интернет-портале правовой информации: http://publication.pravo.gov.ru/Document/View/2201202205130006?index=1&amp;rangeSize=1
Решение от 30.06.2022 №66 опубликовано 01.07.2022 на официальном интернет-портале правовой информации: http://publication.pravo.gov.ru/Document/View/2201202207010015
Решение от 20.07.2022 №72, опубликовано 21.07.2022 на официальном интернет-портале правовой информации: http://publication.pravo.gov.ru/Document/View/2201202207210002?index=1&amp;rangeSize=1
Решение от 17.08.2022 №89, опубликовано 17.08.2022 на официальном интернет-портале правовой информации: http://publication.pravo.gov.ru/Document/View/2201202208170035?index=0&amp;rangeSize=1
Решение от 26.08.2022 №92, опубликовано 26.08.2022 на официальном интернет-портале правовой информации: http://publication.pravo.gov.ru/Document/View/2201202208260001</t>
  </si>
  <si>
    <t>Приказ от 22.12.2021 № 34/8 опубликовано 24.12.2021 на официальном сайте Комитета по Тарифам РА по ссылке: http://komitet-tarifov04.ru/files/shares/%D0%9F%D1%80%D0%B8%D0%BA%D0%B0%D0%B7%20%E2%84%96%2034.8.pdf
Приказ от 22.02.2022 № 7/1 опубликовано 25.02.2022 на официальном сайте Комитета по Тарифам РА по ссылке: http://publication.pravo.gov.ru/Document/View/0401202202250001?rangeSize=50
Приказ от 18.04.2022 № 12/1 опубликовано 20.04.2022 на сайте: http://publication.pravo.gov.ru/Document/View/0401202204200001
Приказ от 20.06.2022 № 15/1 опубликовано 21.06.2022 на сайте:
http://publication.pravo.gov.ru/Document/View/0401202206210002
Приказ от 30.06.2022 № 17/1 опубликовано 01.07.2022 на сайте: 
https://altai-republic.ru/upload/iblock/99d/0o17aepvil6etbq7tf8svzrigl6hoj4s/tarif-17-1-2022.pdf
Приказ от 20.07.2022 № 18/1 опубликовано 22.07.2022 на сайте: http://publication.pravo.gov.ru/Document/View/0401202207220002?index=110&amp;rangeSize=10</t>
  </si>
  <si>
    <t>ВЛ: 110 / на металлических опорах / неизолированный/ сталеалюминиевый / / от 100 до 200 мм вкл/ 2</t>
  </si>
  <si>
    <t>ВЛ: 110 / на металлических опорах / неизолированный/ сталеалюминиевый / / от 200 до 500 мм вкл/ 2</t>
  </si>
  <si>
    <t>КЛ: 1-10 / многожильные / 1 / бумажная изоляция / от 100 до 200 вкл / в каналах</t>
  </si>
  <si>
    <t>КРУН_КРН_ПП: КРУН, КРН наружней установки / 6-10 / до 100 А вкл / до 5 включительно</t>
  </si>
  <si>
    <t>ТП+РТП 27,5/0,4 / шкафного или киоскового / 1/ ТП / от 25 до 100 вкл</t>
  </si>
  <si>
    <t>27,5/0,4 кВ</t>
  </si>
  <si>
    <t>ТП+РТП (110/6(10) кВ): не определено / не определено / 2*4 МВА / ТП / до 6,3 МВА</t>
  </si>
  <si>
    <t>ТП: 110/6(10) / 2 / от 6,3 МВА до 10 МВА</t>
  </si>
  <si>
    <t>Приказ РСТ РБ от 22.12.2021 №1/37, опубликован 29.12.2021 на сайте:  https://egov-buryatia.ru/upload/iblock/e40/e40c513e6f659d1c07d2b1c5c93d3367.PDF
Приказ РСТ РБ от 01.02.2022 №1/9, опубликован 09.02.2022 на сайте: https://egov-buryatia.ru/upload/iblock/eba/ebafaa6b16dce26f7d1c8ad29cc3b016.PDF
Приказ РСТ РБ от 15.02.2022 № 1/10, опубликован 21.02.2022 на сайте: https://egov-buryatia.ru/upload/iblock/943/943ce8bbc05a77cff77f52283416e1f5.PDF
Приказ РСТ РБ от 20.05.2022 № 1/11, опубликован 30.05.2022 на сайте: https://egov-buryatia.ru/upload/iblock/6d4/6d48414a63c9066cabc71778a0e9e15f.PDF
Приказ РСТ РБ от 24.06.2022 № 1/16, опубликован 04.07.2022 на сайте: http://publication.pravo.gov.ru/Document/View/0301202207040001
Приказ РСТ РБ от 01.07.2022 № 1/17, опубликован 07.07.2022 на сайте: https://egov-buryatia.ru/upload/iblock/86d/86d41c7b6214a28bf85d74d570809c18.PDF
Приказ РСТ РБ от 25.11.2022 №1/32, опубликован 29.11.2022  на сайте: https://egov-buryatia.ru/npa_template/?date_doc_from=&amp;date_doc_to=&amp;date_public_from=&amp;date_public_to=&amp;TIP_DOC=&amp;ORGAN_VLASTI=Республиканская+служба+по+тарифам</t>
  </si>
  <si>
    <t>линейный разъединитель номинальным током от 500 до 1000 А включительно</t>
  </si>
  <si>
    <t>27,5-60</t>
  </si>
  <si>
    <t>Приказ МТП от 29.12.2021 № 99-э  опубликован 29.12.2021 на сайте: http://zakon.krskstate.ru/dat/bin/docs_attach/143252_99_q_raspoznan.pdf
Приказ МТП от 04.02.2022 № 5-э опубликован 10.02.2022 на сайте: http://zakon.krskstate.ru/dat/bin/docs_attach/144935_5_q.pdf
Приказ МТП от 25.02.2022 № 9-э  опубликован 01.03.2022 на сайте: http://zakon.krskstate.ru/dat/bin/docs_attach/145669_9_q.pdf
Приказ МТП от 10.06.2022 № 23-э опубликован 10.06.2022 на сайте: http://zakon.krskstate.ru/dat/bin/docs_attach/150554_23_q_raspoznan.pdf
Приказ МТП от 15.07.2022 № 26-э опубликован 19.07.2022 на сайте: http://publication.pravo.gov.ru/Document/View/7001202207190001
Приказ МТП от 04.08.2022 № 36-э опубликован 05.08.2022 на сайте: 
http://krskstate.ru/dat/bin/docs_attach/153109_prikaz_36_q_ot_04.08.2022.pdf
Приказ МТП от 04.08.2022 № 40-э опубликован 05.08.2022 на сайте: 
http://krskstate.ru/dat/bin/docs_attach/153111_prikaz_40_q_ot_04.08.2022.pdf
Приказ МТП от 25.08.2022 № 41-э опубликован 30.08.2022 на сайте: 
http://www.krskstate.ru/dat/bin/docs_attach/153763_41_q_raspoznan.pdf
Приказ МТП от 08.09.2022 № 44-э опубликован 09.09.2022 на сайте: http://mtpkrskstate.ru/documents/tech_pr/?ELEMENT_ID=8307
Приказ МТП от 10.10.2022 № 51-э опубликован 11.10.2022 на сайте: 
http://mtpkrskstate.ru/documents/tech_pr/?ELEMENT_ID=8384</t>
  </si>
  <si>
    <t>Постановление РЭК Кузбасса  от 23.12.2021 № 910, опубликован 24.12.2021 на сайте http://www.recko.ru/dokumentyi/postanovleniya/
Постановелние РЭК Кузбасса от 31.03.2022 №87, опубликован 31.03.2022 на сайте: http://www.recko.ru/dokumentyi/postanovleniya/
Постановелние РЭК Кузбасса от 01.07.2022 №174, опубликован 04.07.2022 на сайте: http://publication.pravo.gov.ru/Document/View/4201202207040003
Постановелние РЭК Кузбасса от 26.07.2022 №192, опубликован 29.07.2022 на сайте: http://publication.pravo.gov.ru/Document/View/4201202207290001</t>
  </si>
  <si>
    <t xml:space="preserve">средства коммерческого учета электрической энергии (мощности) однофазные прямого включения </t>
  </si>
  <si>
    <t>двухтрансформаторные подстанции мощностью от 10 МВА до 16 МВА включительно открытого типа</t>
  </si>
  <si>
    <t>двухтрансформаторные подстанции мощностью до 6,3 МВА включительно открытого типа</t>
  </si>
  <si>
    <t>однотрансформаторные подстанции мощностью до 6,3 МВА включительно открытого типа</t>
  </si>
  <si>
    <t>С7 Стандартизированная тарифная ставка на покрытие расходов сетевой организации на строительство центров питания, подстанций уровнем напряжения 35 кВ и выше (ПС)</t>
  </si>
  <si>
    <t>двухтрансформаторные и более подстанции (за исключением РТП) мощностью от 630 до 1000 кВА включительно блочного типа</t>
  </si>
  <si>
    <t>двухтрансформаторные и более подстанции (за исключением РТП) мощностью от 400 до 630 кВА включительно блочного типа</t>
  </si>
  <si>
    <t>двухтрансформаторные и более подстанции (за исключением РТП) мощностью от 400 до 630 кВА включительно шкафного или киоскового типа</t>
  </si>
  <si>
    <t xml:space="preserve">двухтрансформаторные и более подстанции (за исключением РТП) мощностью от 250 до 400 кВА включительно шкафного или киоскового типа </t>
  </si>
  <si>
    <t xml:space="preserve">однотрансформаторные подстанции (за исключением РТП) мощностью от 400 до 630 кВА включительно шкафного или киоскового типа </t>
  </si>
  <si>
    <t xml:space="preserve">однотрансформаторные подстанции (за исключением РТГГ) мощностью от 250 до 400 кВА включительно столбового/мачтового тип </t>
  </si>
  <si>
    <t xml:space="preserve">однотрансформаторные подстанции (за исключением РТП) мощностью от 250 до 400 кВА включительно шкафного или киоскового типа </t>
  </si>
  <si>
    <t>однотрансформаторные подстанции (за исключением РТП) мощностью от 100 до 250 кВА включительно столбового/мачтового тип</t>
  </si>
  <si>
    <t>однотрансформаторные подстанции (за исключением РТП) мощностью от 630 до 1000 кВА включительно блочного типа</t>
  </si>
  <si>
    <t>С5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уровнем напряжения до 35 кВ</t>
  </si>
  <si>
    <t>распределительные пункты (РП), за исключением комплектных распределительных устройств наружной установки (КРН, КРУН), номинальным током от 500 до 1000 А включительно с количеством ячеек от 5 до 10 включительно</t>
  </si>
  <si>
    <t>С4 Стандартизированная тарифная ставка на покрытие расходов сетевой организации на строительство пунктов секционирования на i-м уровне напряжения</t>
  </si>
  <si>
    <t xml:space="preserve">КЛ, прокладываемые методом горизонтального наклонного бурения, многожильные с бумажной изоляцией сечением провода от 200 до 250 мм2 включительно с двумя трубами в скважине </t>
  </si>
  <si>
    <t xml:space="preserve">КЛ, прокладываемые методом горизонтального наклонного бурения, многожильные с бумажной изоляцией сечением провода от 200 до 250 квадратных мм включительно с одной трубой в скважине </t>
  </si>
  <si>
    <t xml:space="preserve">КЛ, прокладываемые методом горизонтального наклонного бурения, многожильные с бумажной изоляцией сечением провода от 100 до 200 мм2 включительно с четырьмя трубами в скважине </t>
  </si>
  <si>
    <t>КЛ, прокладываемые методом горизонтального наклонного бурения, многожильные с бумажной изоляцией сечением провода от 100 до 200 мм2 включительно с одной трубой в скважине</t>
  </si>
  <si>
    <t>КЛ, прокладываемые методом горизонтального наклонного бурения,многожильные с резиновой или пластмассовой изоляцией сечением провода от 100 до 200 мм2 включительно с одной трубой в скважине</t>
  </si>
  <si>
    <t>КЛ, прокладываемые методом горизонтального наклонного бурения, многожильные с бумажной изоляцией сечением провода от 50 до 100 мм2 включительно с двумя трубами в скважине</t>
  </si>
  <si>
    <t>КЛ, прокладываемые методом горизонтального наклонного бурения, многожильные с бумажной изоляцией сечением провода от 50 до 100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</si>
  <si>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50 до 100 мм2 включительно с одной трубой в скважине</t>
  </si>
  <si>
    <t>КЛ, прокладываемые методом горизонтального наклонного бурения, многожильные с бумажной изоляцией сечением провода до 50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</si>
  <si>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до 50 мм2 включительно с одной трубой в скважине</t>
  </si>
  <si>
    <t>КЛв траншеях многожильные с бумажнойизоляцией сечением провода от 200 до 250 мм2 включительно с двумя кабелям и в траншее</t>
  </si>
  <si>
    <t xml:space="preserve">КЛ в траншеях многожильные с бумажной изоляцией сечением провода от 100 до 200 мм2 включительно с четырьмя
кабелями в траншее </t>
  </si>
  <si>
    <t>КЛ в траншеях многожильные с бумажной изоляцией сечением провода от 50 до 100 мм2 включительно с двумя кабелями в траншее</t>
  </si>
  <si>
    <t>КЛ в траншеях многожильные с бумажной изоляцией сечением провода до 50 мм2 включительно с
двумя кабелями в траншее</t>
  </si>
  <si>
    <t>КЛ в траншеях многожильные с бумажной изоляцией сечением провода до 50 мм2  включительно с одним кабелем в траншее</t>
  </si>
  <si>
    <t>КЛ,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четырьмя трубами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</si>
  <si>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двумя трубами в скважине</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</si>
  <si>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</si>
  <si>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100 до 200 мм2 включительно с количеством труб в скважине более четырех</t>
  </si>
  <si>
    <t>КЛ, прокладываемые методом горизонтального наклонного бурения, многожильные с резиновой или пластмассовой изоляцией сечением провода от 100 до 200  мм2 включительно с двумя трубами в скважине</t>
  </si>
  <si>
    <t xml:space="preserve">КЛ, прокладываемые методом горизонтального наклонного бурения, многожильные с резиновой или пластмассовой изоляцией сечением провода от 100 до 200 мм2 включительно с одной трубой в скважине </t>
  </si>
  <si>
    <t>КЛ, прокладываемые методом горизонтального наклонного бурения, многожильные с бумажной изоляцией сечением провода от 50 до 100  мм2 включительно с одной трубой в скважине</t>
  </si>
  <si>
    <t xml:space="preserve">КЛ,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мм2 с двумя трубами в скважине </t>
  </si>
  <si>
    <t xml:space="preserve">КЛ, прокладываемые методом горизонтального наклонного бурения, многожильные с резиновой или пластмассовой изоляцией сечением провода от 50 до 100 мм2 включительно с одной трубой в скважине </t>
  </si>
  <si>
    <t xml:space="preserve">КЛ, прокладываемые методом горизонтального наклонного бурения, многожильные с резиновой или пластмассовой изоляцией сечением провода до 50 мм2 включительно с двумя трубами в скважине 
</t>
  </si>
  <si>
    <t xml:space="preserve">КЛ, прокладываемые методом горизонтального наклонного бурения, многожильные с резиновой или пластмассовой изоляцией сечением провода до 50 мм2 включительно с одной трубой в скважине </t>
  </si>
  <si>
    <t xml:space="preserve">КЛ в траншеях многожильные с резиновой или пластмассовой изоляцией сечением провода от 200 до 250 мм2 включительно с четырьмя кабелями в траншее </t>
  </si>
  <si>
    <t xml:space="preserve">КЛ в траншеях многожильные с резиновой или пластмассовой изоляцией сечением провода от 200 до 250 мм2 включительно с двумя кабелями в траншее </t>
  </si>
  <si>
    <t xml:space="preserve">КЛ в траншеях многожильные с резиновой или пластмассовой изоляцией сечением провода от 200 до 250 мм2  включительно с одним кабелем в траншее </t>
  </si>
  <si>
    <t>КЛ в траншеях многожильные с резиновой или пластмассовой изоляцией сечением провода от 100 до 200 мм2 включительно с четырьмя кабелями в траншее</t>
  </si>
  <si>
    <t>кабельные линии в траншеях многожильные с резиновой или пластмассовой изоляцией сечением провода от 100 до 200 мм2 включительно с двумя кабелями в траншее</t>
  </si>
  <si>
    <t>КЛ в траншеях многожильные с резиновой или пластмассовой изоляцией сечением провода от 50 до 100 мм2 включительно с двумя кабелями в траншее</t>
  </si>
  <si>
    <t>КЛ в траншеях многожильные с резиновой или пластмассовой изоляцией сечением провода до 50 мм2 включительно с двумя кабелями в траншее</t>
  </si>
  <si>
    <t>С3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</si>
  <si>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ВЛ на железобетонных опорах неизолированным алюминиевым проводом сечением до 50 мм2 включительно одноцепные</t>
  </si>
  <si>
    <t>ВЛ на железобетонных опорах неизолированным алюминиевым проводом сечением от 50 до 100  мм2 включительно одноцепные</t>
  </si>
  <si>
    <t>ВД на деревянных опорах изолированным алюминиевым проводом сечением до 50 мм2 включительно одноцепные</t>
  </si>
  <si>
    <t>С2 Стандаризированная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</si>
  <si>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С1.2.1 На выдачу сетевой организацией уведомления об обеспечении сетевой организацией возможности присоединения к электрическим сетям заявителей, указанных в пунктах 12(1), 13(2)-13(5) и 14 Правил технологического присоединения, если технологическое присоединение энергопринимающих устройств таких заявителей осуществляется на уровне напряжения выше 0,4 кВ и ниже</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</si>
  <si>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территориальным сетевым организациям и иным лицам, по мероприятиям, указанным в п.16 МУ от 30.06.2022 №490/22 (кроме подпункта "б"), для территориальных сетевых организаций Алтайского края</t>
  </si>
  <si>
    <t>Решение от 24.12.2021 №558, опубликовано 27.12.2021 на официальном интернет-портале правовой информации: http://publication.pravo.gov.ru/Document/View/2201202112270007
Решение от 01.04.2022 №26, опубликовано 04.04.2022 на официальном интернет-портале правовой информации: http://publication.pravo.gov.ru/Document/View/2201202204040005
Решение от 20.04.2022 №28, опубликовано 21.04.2022 на официальном интернет-портале правовой информации: http://publication.pravo.gov.ru/Document/View/2201202204210011?index=1&amp;rangeSize=1
Решение от 12.05.2022 №35, опубликовано 13.05.2022 на официальном интернет-портале правовой информации: http://publication.pravo.gov.ru/Document/View/2201202205130006?index=1&amp;rangeSize=1
Решение от 30.06.2022 №66 опубликовано 01.07.2022 на официальном интернет-портале правовой информации: http://publication.pravo.gov.ru/Document/View/2201202207010015
Решение от 20.07.2022 №72, опубликовано 21.07.2022 на официальном интернет-портале правовой информации: http://publication.pravo.gov.ru/Document/View/2201202207210002?index=1&amp;rangeSize=1
Решение от 17.08.2022 №89, опубликовано 17.08.2022 на официальном интернет-портале правовой информации: http://publication.pravo.gov.ru/Document/View/2201202208170035?index=0&amp;rangeSize=1
Решение от 26.08.2022 №92, опубликовано 26.08.2022 на официальном интернет-портале правовой информации: http://publication.pravo.gov.ru/Document/View/2201202208260001
Решение от 28.11.2022 №529, опубликовано 29.11.2022 на официальном интернет-портале правовой информации: http://publication.pravo.gov.ru/Document/View/2201202211290365
Решение от 29.12.2022 №585, опубликовано 29.12.2022 на официальном интернет-портале правовой информации: http://publication.pravo.gov.ru/Document/View/0001202212290033</t>
  </si>
  <si>
    <t>(с 01.12.2022 по 31.12.2022)</t>
  </si>
  <si>
    <t>С8,i -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t>
  </si>
  <si>
    <t>двухтрансформаторные и более подстанции (за исключением РТП)  мощностью от 100 до 250 кВА включительно блочного типа</t>
  </si>
  <si>
    <t>двухтрансформаторные и более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</si>
  <si>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1000 до 1250 кВА включительно шкафного или киоскового типа</t>
  </si>
  <si>
    <t>линейные разъединители номинальным током от 500 до 1000 А включительно</t>
  </si>
  <si>
    <t>кабельные линии в галереях и на эстакадах многожильные с резиновой или пластмассовой изоляцией сечением провода от 200 до 250 мм2 включительно с одним кабелем в галерее или эстакаде</t>
  </si>
  <si>
    <t>кабельные линии в траншеях многожильные с резиновой или пластмассовой изоляцией сечением провода от 200 до 250 мм2 включительно с двумя кабелями в траншее</t>
  </si>
  <si>
    <t>кабельные линии в траншеях многожильные с резиновой или пластмассовой изоляцией сечением провода от 200 до 250 мм2 включительно с одним кабелем в траншее</t>
  </si>
  <si>
    <t>кабельные линии в траншеях одножильные с резиновой или пластмассовой изоляцией сечением провода от 200 до 250 мм2 включительно с одним кабелем в траншее</t>
  </si>
  <si>
    <t>кабельные линии в траншеях многожильные с бумажной изоляцией сечением провода от 100 до 200 мм2 включительно с одним кабелем в траншее</t>
  </si>
  <si>
    <t>кабельные линии в траншеях многожильные с бумажной изоляцией сечением провода от 100 до 200 мм2 включительно с двумя кабелями в траншее</t>
  </si>
  <si>
    <t>кабельные линии в траншеях одножильные с резиновой или пластмассовой изоляцией сечением провода от 100 до 200 мм2 включительно с двумя кабелями в траншее</t>
  </si>
  <si>
    <t>кабельные линии в траншеях многожильные с резиновой или пластмассовой изоляцией сечением провода от 100 до 200 мм2 включительно с одним кабелем в траншее</t>
  </si>
  <si>
    <t>кабельные линии в траншеях одножильные с резиновой или пластмассовой изоляцией сечением провода от 100 до 200 мм2 включительно с одним кабелем в траншее</t>
  </si>
  <si>
    <t>кабельные линии в траншеях многожильные с резиновой или пластмассовой изоляцией сечением провода от 50 до 100 мм2 включительно с двумя кабелем в траншее</t>
  </si>
  <si>
    <t>кабельные линии в траншеях многожильные с резиновой или пластмассовой изоляцией сечением провода от 50 до 100 мм2 включительно с одним кабелем в траншее</t>
  </si>
  <si>
    <t>кабельные линии в траншеях одножильные с резиновой или пластмассовой изоляцией сечением провода от 50 до 100 мм2 включительно с одним кабелем в траншее</t>
  </si>
  <si>
    <t>кабельные линии в траншеях одножильные с бумажноц изоляцией сечением провода от 50 до 100 мм2 включительно с одним кабелем в траншее</t>
  </si>
  <si>
    <t>кабельные линии в траншеях одножильные с резиновой или пластмассовой изоляцией сечением провода до 50 мм2 включительно с одним кабелем в траншее</t>
  </si>
  <si>
    <t xml:space="preserve"> С3,i -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</si>
  <si>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воздушные линии на металлических опорах изолированным алюминиевым проводом сечением до 50 мм2 одноцепные</t>
  </si>
  <si>
    <t>воздушные линии на железобетонных опорах изолированным алюминиевым проводом сечением от 50 до 100 мм2 двуцепные</t>
  </si>
  <si>
    <t>воздушные линии на железобетонных опорах изолированным алюминиевым проводом сечением от 50 до 100 мм2 одноцепные</t>
  </si>
  <si>
    <t>воздушные линии на железобетонных опорах изолированным алюминиевым проводом сечением до 50 мм2 включительно одноцепные</t>
  </si>
  <si>
    <t>воздушные линии на деревянных опорах изолированным алюминиевым проводом сечением от 50 до 100 мм2 включительно одноцепные</t>
  </si>
  <si>
    <t>воздушные линии на деревянных опорах изолированным алюминиевым проводом сечением до 50 мм2 включительно одноцепные</t>
  </si>
  <si>
    <t>С2i -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</si>
  <si>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С1 Стандартизированная тарифная для расчета платы за технологическое присоединение к электрическим сетям территориальных сетевых организаций</t>
  </si>
  <si>
    <t>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членом малообеспеченной семьи (одиноко проживающим гражданином), среднедушевой доход которой ниже величины прожиточного минимума, оустановленного в Республике Бурятия, определенным в соответствии с Федеральным законом «О прожиточном минимуме в Российской Федерации», а также лицами, указанными в статьях 14–16, 18 и 21 Федерального закона «О ветеранах», статье 17 Федерального закона «О социальной защите инвалидов в Российской Федерации», статье 14 Закона Российской Федерации «О социальной защите граждан, подвергшихся воздействию радиации вследствие катастрофы на Чернобыльской АЭС», статье 2 Федерального закона «О социальных гарантиях гражданам, подвергшимся радиационному воздействию вследствие ядерных испытаний на Семипалатинском полигоне», части 8 статьи 154 Федерального закона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 статье 1 Федерального закона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пункте 1 и абзаце четвертом пункта 2 постановления Верховного Совета Российской Федерации от 27.12.1991 № 2123-1 «О распространении действия Закона РСФСР «О социальной защите граждан, подвергшихся воздействию радиации вследствие катастрофы на Чернобыльской АЭС» на граждан из подразделений особого риска, Указе Президента Российской Федерации от 05.05.1992 № 431 «О мерах по социальной поддержке многодетных семей»</t>
  </si>
  <si>
    <t>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t>
  </si>
  <si>
    <t>Приказ РСТ РБ от 22.12.2021 №1/37, опубликован 29.12.2021 на сайте:  
https://egov-buryatia.ru/upload/iblock/e40/e40c513e6f659d1c07d2b1c5c93d3367.PDF
Приказ РСТ РБ от 01.02.2022 №1/9, опубликован 09.02.2022 на сайте: 
https://egov-buryatia.ru/upload/iblock/eba/ebafaa6b16dce26f7d1c8ad29cc3b016.PDF
Приказ РСТ РБ от 15.02.2022 № 1/10, опубликован 21.02.2022 на сайте: 
https://egov-buryatia.ru/upload/iblock/943/943ce8bbc05a77cff77f52283416e1f5.PDF
Приказ РСТ РБ от 20.05.2022 № 1/11, опубликован 30.05.2022 на сайте: 
https://egov-buryatia.ru/upload/iblock/6d4/6d48414a63c9066cabc71778a0e9e15f.PDF
Приказ РСТ РБ от 24.06.2022 № 1/16, опубликован 04.07.2022 на сайте: http://publication.pravo.gov.ru/Document/View/0301202207040001
Приказ РСТ РБ от 01.07.2022 № 1/17, опубликован 07.07.2022 на сайте: 
https://egov-buryatia.ru/upload/iblock/86d/86d41c7b6214a28bf85d74d570809c18.PDF
Приказ РСТ РБ от 25.11.2022 №1/32, опубликован 29.11.2022  на сайте: 
https://egov-buryatia.ru/npa_template/?date_doc_from=&amp;date_doc_to=&amp;date_public_from=&amp;date_public_to=&amp;TIP_DOC=&amp;ORGAN_VLASTI=Республиканская+служба+по+тарифам
Приказ РСТ РБ от 17.11.2022 № 1/23, опубликован 07.07.2022 на сайте: 
https://egov-buryatia.ru/npa_template/?date_doc_from=&amp;date_doc_to=&amp;date_public_from=&amp;date_public_to=&amp;TIP_DOC=&amp;ORGAN_VLASTI=Республиканская+служба+по+тарифам</t>
  </si>
  <si>
    <t>(c 01.12.2022 по 31.12.2022)</t>
  </si>
  <si>
    <t xml:space="preserve">средства коммерческого учета электрической энергии (мощности) трёхфазные косвенного включения </t>
  </si>
  <si>
    <t>средства коммерческого учета электрической энергии (мощности) трёхфазные полукосвенного включения</t>
  </si>
  <si>
    <t>средства коммерческого учета электрической энергии (мощности) трёхфазные прямого включения с ТТ</t>
  </si>
  <si>
    <t>средства коммерческого учета электрической энергии (мощности) трёхфазные прямого включения без ТТ</t>
  </si>
  <si>
    <t>C3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</si>
  <si>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ВЛ на железобетонных опорах неизолированным алюминиевым проводом сечением от 50 до 100  квадратных мм включительно одноцепные</t>
  </si>
  <si>
    <t>С 1.2.2 Стандартизированная тарифная ставка на покрытие расходов на проверку выполнения технических условий Заявителями, указанными в абзаце седьмом пункта 24 Методических указаний по определению размера платы за технологическое присоединение к электрическим сетям</t>
  </si>
  <si>
    <t>С1.2.1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указанным в абзаце шестом пункта 24 Методических указаний по определению размера платы за технологическое присоединение к электрическим сетям</t>
  </si>
  <si>
    <t>С1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t>
  </si>
  <si>
    <t xml:space="preserve">С1 Стандартизированные тарифные ставки, 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t>
  </si>
  <si>
    <t>Льготная ставка за 1 кВт заправшиваемой максимальной мощности при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владеющих объектами, отнесенными к третьей категории надежности (по одному источнику электроснабжения), при условии, что расстояние от границ участка Заявителя до объектов электросетевого хозяйства на уровне напряжения 0,4 кВ и ниже необходимого Заявителю класса напряжения сетевой организации, в которую подана заявка, составляет не более 300 метров в городах и поселках городского типа и не более 500 метров в сельской местности, объектов микрогенерации, в том числе за одновременное технологическое присоединение энергопринимающих устройств и объектов микрогенерации, при заключении договора лицом, предусмотренным абзацами одиннадцатым-девятнидцатым пункта 17 Правил технологического присоединения</t>
  </si>
  <si>
    <t xml:space="preserve">Льготная ставка за 1 кВт запрашиваемой максимальной мощности при технологическом присоединении объектов микрогенерации (за исключением случаев подачи заявки Заявителем - юридическим лицом или индивидуальным предпринимателем в целях одновременного присоединения энергопринимающих устройств и объектов микрогенерации), в том числе при одновременном технологическом присоединении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и объектов микрогенерации, а также энергопринимающих устройств заявителей - физических лиц, максимальная мощность которых не превышает 15 кВт включительно (с  учетом ранее присоединенных в данной точке присоединения энергопринимающих устройств), за исключением случаев, указанных в абзаце первом настоящего пункта, устанавливаемая в отношении всей совокупности мероприятий по технологическому присоединению, при присоединении энергопринимающих устройств и (или) объектов микрогенерации по третьей категории надежности к объектам электросетевого хозяйства сетевой организации на уровне напряжения 0,4 кВ и ниже, при условии, что расстояние от границ участка заявителя до ближайшего объекта электрической сети необходимого заявителю класса напряжения, в которую подана заявка, составляет не более 300 метров в городах и поселках городского типа и не более 500 метров в сельской местности 
</t>
  </si>
  <si>
    <t>Приказ от 22.12.2021 № 34/8 опубликовано 24.12.2021 на официальном сайте Комитета по Тарифам РА по ссылке: 
http://komitet-tarifov04.ru/files/shares/%D0%9F%D1%80%D0%B8%D0%BA%D0%B0%D0%B7%20%E2%84%96%2034.8.pdf
Приказ от 22.02.2022 № 7/1 опубликовано 25.02.2022 на официальном сайте Комитета по Тарифам РА по ссылке: http://publication.pravo.gov.ru/Document/View/0401202202250001?rangeSize=50
Приказ от 18.04.2022 № 12/1 опубликовано 20.04.2022 на сайте: 
http://publication.pravo.gov.ru/Document/View/0401202204200001
Приказ от 20.06.2022 № 15/1 опубликовано 21.06.2022 на сайте:
http://publication.pravo.gov.ru/Document/View/0401202206210002
Приказ от 30.06.2022 № 17/1 опубликовано 01.07.2022 на сайте: 
https://altai-republic.ru/upload/iblock/99d/0o17aepvil6etbq7tf8svzrigl6hoj4s/tarif-17-1-2022.pdf
Приказ от 20.07.2022 № 18/1 опубликовано 22.07.2022 на сайте: http://publication.pravo.gov.ru/Document/View/0401202207220002?index=110&amp;rangeSize=10
Приказ от 28.11.2022 № 40/9 опубликовано 01.12.2022 на сайте: 
http://publication.pravo.gov.ru/Document/View/0401202212010002</t>
  </si>
  <si>
    <t>средства коммерческого учета электрической энергии (мощности) трехфазный косвенного включения</t>
  </si>
  <si>
    <t>средства коммерческого учета электрической энергии (мощности) трехфазный полукосвенного включения</t>
  </si>
  <si>
    <t>средства коммерческого учета электрической энергии (мощности) трехфазный прямого включения</t>
  </si>
  <si>
    <t>средства коммерческого учета электрической энергии (мощности) однофазный косвенного вклю чения</t>
  </si>
  <si>
    <t>средства коммерческого учета электрической энергии (мощности) однофазный полукосвенного включения</t>
  </si>
  <si>
    <t>средства коммерческого учета электрической энергии (мощности) однофазный прямого включения</t>
  </si>
  <si>
    <t>средства коммерческого учета электрической энергии (мощности) однофазный косвенного включения</t>
  </si>
  <si>
    <t>С6 Стандартизированная тарифная ставка на покрытие расходов сетевой организации на строительство распределительных трансформаторных подстанций (РТП) с уровнем напряжения до 35 кВ</t>
  </si>
  <si>
    <t>20/0,4 кВ</t>
  </si>
  <si>
    <t>двухтрансформаторные и более подстанции (за исключением РТП) мощностью от 1250 до 1600 кВА включительно шкафного или киоскового типа</t>
  </si>
  <si>
    <t>двухтрансформаторные и более подстанции (за исключением РТП) мощностью от 1000 до 1250 кВА включительно блочного типа</t>
  </si>
  <si>
    <t>двухтрансформаторные и более подстанции (за исключением РТП) мощностью от 630 до 1000 кВА включительно шкафного или киоскового типа</t>
  </si>
  <si>
    <t>двухтрансформаторные и более подстанции (за исключением РТП) мощностью от 100 до 250 кВА включительно столбового/мачтового типа</t>
  </si>
  <si>
    <t>однотрансформаторные подстанции (за исключением РТП) мощностью от 1000 до 1250 кВА включительно блочного типа</t>
  </si>
  <si>
    <t>однотрансформаторные подстанции (за исключением РТП) мощностью от 630 до 1000 кВА включительно шкафного или киоскового типа</t>
  </si>
  <si>
    <t>однотрансформаторные подстанции (за исключением РТП) мощностью от 400 до 630 кВА включительно шкафного или киоскового типа</t>
  </si>
  <si>
    <t>однотрансформаторные подстанции (за исключением РТП) мощностью от 100 до 250 кВА включительно блочного типа</t>
  </si>
  <si>
    <t>однотрансформаторные подстанции (за исключением РТП) мощностью до 25 кВА включительно шкафного или киоскового тип</t>
  </si>
  <si>
    <t>однотрансформаторные подстанции (за исключением РТП) мощностью от 2000 до 2500 кВА включительно шкафного или киоскового типа</t>
  </si>
  <si>
    <t>С5 Стандартизированная тарифная ставка на покрытие расходов сетевой организации на строительство комплектных трансформаторных подстанций (КТП) с уровнем напряжения до 35 кВ</t>
  </si>
  <si>
    <t>линейные разъединители номинальным током от 500 до 1000 включительно</t>
  </si>
  <si>
    <t>переключательные пункты номинальным током от 500 до 1000 включительно с количеством ячеек от 5 до 10 включительно</t>
  </si>
  <si>
    <t>переключательные пункты номинальным током от 500 до 1000 включительно с количеством ячеек до 5 включительно</t>
  </si>
  <si>
    <t>комплектные распределительные устройства наружной установки (КРН, КРУН) номинальным током от 500 до 1000 включительно с количеством ячеек от 10 до15 включительно</t>
  </si>
  <si>
    <t>комплектные распределительные устройства наружной установки (КРН, КРУН) номинальным током от 500 до 1000 включительно с количеством ячеек до 5 включительно</t>
  </si>
  <si>
    <t>комплектные распределительные устройства наружной установки (КРН, КРУН) номинальным током до 100 включительно с количеством ячеек до 5 вклю чительно</t>
  </si>
  <si>
    <t>распределительные пункты (РП), за исключением комплектных распределительных устройств наружной установки (КРН, КРУН), номинальным током от 500 до 1000 включительно с количеством ячеек до 5 включительно</t>
  </si>
  <si>
    <t>распределительные пункты (РП), за исключением комплектных распределительных устройств наружной установки (КРН, КРУН), номинальным током от 100 до 250 включительно с количеством ячеек до 5 включительно</t>
  </si>
  <si>
    <t>выключатели нагрузки, устанавливаемые вне трансформаторных подстанций и распределительных и переключательных пунктов, номинальным током от 500 до 1000 включительно</t>
  </si>
  <si>
    <t>реклоузеры номинальным током свыше 100 включительно</t>
  </si>
  <si>
    <t>реклоузеры номинальным током от 500 до 1000 включительно</t>
  </si>
  <si>
    <t>распределительные пункты (РП), за исключением комплектных распределительных устройств наружной установки (КРН, КРУН),номинальным током до 100 включительно с количеством ячеек до 5 включительно</t>
  </si>
  <si>
    <t>КЛ в траншеях многожильные с резиновой или пластмассовой изоляцией сечением провода от 200 до 250 мм2 включительно с одним кабелем в траншее</t>
  </si>
  <si>
    <t>КЛ, прокладываемые методом горизонтального наклонного бурения, многожильные с бумажной изоляцией сечением провода от 400 до 500 мм2 включительно с одной трубой в скважине</t>
  </si>
  <si>
    <t>КЛ, прокладываемые методом горизонтального наклонного бурения, многожильные с бумажной изоляцией сечением провода от 300 до 400 мм2 включительно с одной трубой в скважине</t>
  </si>
  <si>
    <t>КЛ, прокладываемые методом горизонтального наклонного бурения, многожильные с бумажной изоляцией сечением провода от 250 до 300 мм2 включительно с одной трубой в скважине</t>
  </si>
  <si>
    <t xml:space="preserve">КЛ, прокладываемые методом горизонтального наклонного бурения, многожильные с бумажной изоляцией сечением провода от 200 до 250 мм2 включительно с одной трубой в скважине
</t>
  </si>
  <si>
    <t xml:space="preserve">КЛ, прокладываемые методом горизонтального наклонного бурения, многожильные с бумажной изоляцией сечением провода до 50 мм2 включительно с одной трубой в скважине
</t>
  </si>
  <si>
    <t>КЛ, прокладываемые методом горизонтального наклонного бурения, многожильные с резиновой или пластмассовой изоляцией сечением провода от 400 до 500 мм2 включительно с тремя трубам и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</si>
  <si>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тремя трубами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</si>
  <si>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50 до 100 мм2 включительно с двумя трубами в скважине</t>
  </si>
  <si>
    <t xml:space="preserve">КЛ, прокладываемые методом горизонтального наклонного бурения, одножильные с бумажной изоляцией сечением провода от 50 до 100 мм2 включительно с двумя трубам и в скважине </t>
  </si>
  <si>
    <t>КЛ, прокладываемые методом горизонтального наклонного бурения, одножильные с резиновой или пластмассовой изоляцией сечением провода от 200 до 250 мм2 включительно с тремя трубами в скважине</t>
  </si>
  <si>
    <t>КЛ, прокладываемые методом горизонтального наклонного бурения, одножильные с резиновой или пластмассовой изоляцией сечением провода от 200 до 250 мм2 включительно с одной трубой в скважине</t>
  </si>
  <si>
    <t>КЛ, прокладываемые методом горизонтального наклонного бурения, одножильные с резиновой или пластмассовой изоляцией сечением провода от 100 до 200 мм2 включительно с тремя трубам и в скважине</t>
  </si>
  <si>
    <t>КЛ, прокладываемые методом горизонтального наклонного бурения, одножильные с резиновой или пластмассовой изоляцией сечением провода от 50 до 100 мм2 включительно с тремя трубами в скважине</t>
  </si>
  <si>
    <t xml:space="preserve">КЛ, прокладываемые методом горизонтального наклонного бурения, одножильные с резиновой или пластмассовой изоляцией сечением провода от 50 до 100 мм2 включительно с одной трубой в скважине </t>
  </si>
  <si>
    <t>КЛ, прокладываемые методом горизонтального наклонного бурения, одножильные с резиновой или пластмассовой изоляцией сечением провода до 50 мм2 включительно с одной трубой в скважине</t>
  </si>
  <si>
    <t>КЛ в траншеях многожильные с бумажной изоляцией сечением провода от 100 до 200 мм2 включительно с двумя кабелям и в траншее</t>
  </si>
  <si>
    <t>КЛ в траншеях многожильные с бумажной изоляцией сечением провода от 100 до 200 мм2 вклю чительно с одним кабелем в траншее</t>
  </si>
  <si>
    <t>КЛ в траншеях многожильные с бумажной изоляцией сечением провода от 50 до 100 мм2 включительно с тремя кабелями в траншее</t>
  </si>
  <si>
    <t>КЛ в траншеях многожильные с бумажной изоляцией сечением провода до 50 мм2 включительно с двумя кабелями в траншее</t>
  </si>
  <si>
    <t>КЛ в траншеях многожильные с резиновой или пластмассовой изоляцией сечением провода от 400 до 500 мм2 включительно с одним кабелем в траншее</t>
  </si>
  <si>
    <t>КЛ в траншеях многожильные с резиновой или пластмассовой изоляцией сечением провода от 300 до 400 мм2 включительно с одним кабелем в траншее</t>
  </si>
  <si>
    <t xml:space="preserve">КЛ в траншеях многожильные с резиновой или пластмассовой изоляцией сечением провода от 200 до 250 мм2 включительно с тремя кабелями в траншее
</t>
  </si>
  <si>
    <t>КЛ в траншеях многожильные с резиновой или пластмассовой изоляцией сечением провода от 200 до 250 мм2 включительно с двумя кабелям и в траншее</t>
  </si>
  <si>
    <t>КЛ в траншеях многожильные с резиновой или пластмассовой изоляцией сечением провода от 100 до 200 мм2 включительно с двумя кабелями в траншее</t>
  </si>
  <si>
    <t>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t>
  </si>
  <si>
    <t>КЛ в траншеях многожильные с резиновой или пластмассовой изоляцией сечением провода от 50 до 100 мм2 включительно с тремя кабелями в траншее</t>
  </si>
  <si>
    <t>КЛи в траншеях многожильные с резиновой или пластмассовой изоляцией сечением провода до 50 мм2 включительно с одним кабелем в траншее</t>
  </si>
  <si>
    <t>КЛ в траншеях одножильные с бумажной изоляцией сечением провода от 100 до 200 мм2 включительно с одним кабелем в траншее</t>
  </si>
  <si>
    <t>КЛ в траншеях одножильные с бумажной изоляцией сечением провода от 50 до 100 мм2 включительно с двумя кабелями в траншее</t>
  </si>
  <si>
    <t>КЛ в траншеях одножильные с резиновой или пластмассовой изоляцией сечением провода от 500 до 800 мм2 включительно с тремя кабелям и в траншее</t>
  </si>
  <si>
    <t>КЛ в траншеях одножильные с резиновой или пластмассовой изоляцией сечением провода от 400 до 500 мм2 включительно с одним кабелем в траншее</t>
  </si>
  <si>
    <t>КЛ в траншеях одножильные с резиновой или пластмассовой изоляцией сечением провода от 200 до 250 мм2 включительно с тремя кабелям и в траншее</t>
  </si>
  <si>
    <t>КЛ в траншеях одножильные с резиновой или пластмассовой изоляцией сечением провода от 200 до 250 мм2 вклю чительно с одним кабелем в траншее</t>
  </si>
  <si>
    <t>КЛ в траншеях одножильные с резиновой или пластмассовой изоляцией сечением провода от 100 до 200 мм2 включительно с тремяь кабелями в траншее</t>
  </si>
  <si>
    <t>КЛ в траншеях одножильные с резиновой или пластмассовой изоляцией сечением провода от 100 до 200 мм2 включительно с одним кабелем в траншее</t>
  </si>
  <si>
    <t>КЛ в траншеях одножильные с резиновой или пластмассовой изоляцией сечением провода от 50 до 100 мм2 включительно с тремя кабелями в траншее</t>
  </si>
  <si>
    <t>КЛ в траншеях одножильные с резиновой или пластмассовой изоляцией сечением провода от 50 до 100 мм2 включительно с одним кабелем в траншее</t>
  </si>
  <si>
    <t>КЛ в траншеях одножильные с резиновой или пластмассовой изоляцией сечением провода до 50 мм2 включительно с тремя кабелями в траншее</t>
  </si>
  <si>
    <t>КЛ в траншеях одножильные с резиновой или пластмассовой изоляцией сечением провода до 50 мм2 включительно с одним кабелем в траншее</t>
  </si>
  <si>
    <t>КЛ, прокладываемые методом горизонтального наклонного бурения, многожильные с бумажной изоляцией сечением провода от 200 до 250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</si>
  <si>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</si>
  <si>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100 до 200 мм2 включительно с двумя трубами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</si>
  <si>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100 до 200 мм2 включительно с одной трубой в скважине</t>
  </si>
  <si>
    <t xml:space="preserve">КЛ, прокладываемые методом горизонтального наклонного бурения, многожильные с резиновой или пластмассовой изоляцией сечением провода от 50 до 100 мм2 включительно с одной трубой в скважине
</t>
  </si>
  <si>
    <t xml:space="preserve">КЛ, прокладываемые методом горизонтального наклонного бурения, многожильные с резиновой или пластмассовой изоляцией сечением провода до 50 мм включительно с одной трубой в скважине
</t>
  </si>
  <si>
    <t xml:space="preserve">КЛ в галереях и на эстакадах многожильные с резиновой или пластмассовой изоляцией сечением провода до 50 мм2 включительно с одним кабелем в галерее или на эстакаде
</t>
  </si>
  <si>
    <t>КЛ в галереях и на эстакадах одножильные с резиновой или пластмассовой изоляцией сечением провода до 50  мм2 включительно с одним кабелем в галерее или на эстакаде</t>
  </si>
  <si>
    <t>КЛ в туннелях и коллекторах многожильные с резиновой или пластмассовой изоляцией сечением провода до 50 мм2 включительно с одним кабелем в туннеле или коллекторе</t>
  </si>
  <si>
    <t>КЛ в каналах многожильные с бумажной изоляцией сечением провода от 50 до 100 мм2 включительно с одним кабелем в канале</t>
  </si>
  <si>
    <t>КЛ в каналах многожильные с резиновой или пластмассовой изоляцией сечением провода до 50 мм2 включительно с одним кабелем в канале</t>
  </si>
  <si>
    <t>КЛ в каналах одножильные с резиновой или пластмассовой изоляцией сечением провода до 50 мм2 включительно с одним кабелем в канале</t>
  </si>
  <si>
    <t>КЛ в блоках многожильные с резиновой или пластмассовой изоляцией сечением провода до 50 мм2 включительно с двумя кабелям и в блоке</t>
  </si>
  <si>
    <t>КЛ в траншеях многожильные с резиновой или пластмассовой изоляцией сечением провода от 500 до 800 мм2 включительно с одним кабелем в траншее</t>
  </si>
  <si>
    <t>КЛ в траншеях многожильные с резиновой или пластмассовой изоляцией сечением провода от 200 до 250 мм2 включительно с количеством кабелей в траншее более четырех</t>
  </si>
  <si>
    <t xml:space="preserve">КЛ в траншеях многожильные с резиновой или пластмассовой изоляцией сечением провода от 200 до 250 мм2 включительно с одним кабелем в траншее
</t>
  </si>
  <si>
    <t>КЛ в траншеях многожильные с резиновой или пластмассовой изоляцией сечением провода от 100 до 200 мм2 включительно с тремя кабелями в траншее</t>
  </si>
  <si>
    <t>КЛ в траншеях многожильные с резиновой или пластмассовой изоляцией сечением провода от 50 до 100 мм2 включительно с двумя кабелям и в траншее</t>
  </si>
  <si>
    <t>КЛ в траншеях одножильные с бумажной изоляцией сечением провода до 50 мм2 включительно с одним кабелем в траншее</t>
  </si>
  <si>
    <t>ВЛ на металлических опорах, за исключением многогранных неизолированным сталеалюминиевым проводом сечением от 200 до 500 мм2 включительно одноцепные</t>
  </si>
  <si>
    <t>ВЛ на металлических опорах, за исключением многогранных неизолированным сталеалюминиевым проводом сечением от 100 до 200 мм2 включительно двухцепные</t>
  </si>
  <si>
    <t>ВЛ на металлических опорах, за исключением многогранных неизолированным сталеалюминиевым проводом сечением от 100 до 200 мм2 включительно одноцепные</t>
  </si>
  <si>
    <t>ВЛ на металлических опорах, за исключением многогранных неизолированным сталеалюминиевым проводом сечением от 50 до 100 мм2 включительно одноцепные</t>
  </si>
  <si>
    <t>ВЛ на железобетонных опорах неизолированным алюминиевым проводом сечением от 50 до 100 мм2 включительно одноцепные</t>
  </si>
  <si>
    <t>ВЛ на железобетонных опорах изолированным алюминиевым проводом сечением от 200 до 500 мм2 включительно одноцепные</t>
  </si>
  <si>
    <t>ВЛ на железобетонных опорах изолированным алюминиевым проводом сечением до 50 мм2 включительно двухцепные</t>
  </si>
  <si>
    <t xml:space="preserve">ВЛ на железобетонных опорах изолированным алюминиевым проводом сечением до 50 мм2 включительно одноцепные
</t>
  </si>
  <si>
    <t>ВЛ на железобетонных опорах изолированным медным проводом сечением от 200 до 500 мм2 включительно двухцепные</t>
  </si>
  <si>
    <t>ВЛ на железобетонных опорах изолированным медным проводом сечением от 50 до 100 мм2 включительно одноцепные</t>
  </si>
  <si>
    <t>ВЛ на железобетонных опорах изолированным медным проводом сечением до 50 мм2 включительно одноцепные</t>
  </si>
  <si>
    <t>ВЛ на деревянных опорах неизолированным алюминиевым проводом сечением от 50 до 100 мм2 включительно одноцепные</t>
  </si>
  <si>
    <t>ВЛ на деревянных опорах изолированным сталеалюминиевым проводом сечением от 100 до 200 мм2 включительно одноцепные</t>
  </si>
  <si>
    <t>ВЛ на железобетонных опорах неизолированным сталеалюминиевым проводом сечением до 50 мм2 включительно одноцепны</t>
  </si>
  <si>
    <t>ВЛ на железобетонных опорах изолированным алюминиевым проводом сечением от 50 до 100 мм2 включительно двухцепные</t>
  </si>
  <si>
    <t>ВЛ на железобетонных опорах изолированным сталеалюминиевым проводом сечением от 100 до 200  мм2 включительно одноцепные</t>
  </si>
  <si>
    <t>ВЛ на железобетонных опорах изолированным сталеалюминиевым проводом сечением от 50 до 100 мм2 включительно двухцепные</t>
  </si>
  <si>
    <t>ВЛ на железобетонных опорах изолированным медным проводом сечением от 100 до 200 мм2 включительно одноцепные</t>
  </si>
  <si>
    <t>ВЛ на металлических опорах изолированным сталеалюминиевым проводом сечением от 50 до 100 мм2 включительно одноцепные</t>
  </si>
  <si>
    <t>ВЛ на деревянных опорах неизолированным алюминиевым проводом сечением до 50 мм2 включительно одноцепные</t>
  </si>
  <si>
    <t>ВЛ на деревянных опорах неизолированным медным проводом сечением от 50 до 100 мм2 включительно одноцепные</t>
  </si>
  <si>
    <t>ВЛ на деревянных опорах неизолированным медным проводом сечением до 50 мм2 включительно одноцепные</t>
  </si>
  <si>
    <t>ВЛ на деревянных опорах изолированным алюминиевым проводом сечением от 100 до 200 мм2 включительно одноцепные</t>
  </si>
  <si>
    <t>ВЛ на деревянных опорах изолированным алюминиевым проводом сечением от 50 до 100 мм2 включительно двухцепные</t>
  </si>
  <si>
    <t>ВЛ на деревянных опорах изолированным сталеалюминиевым проводом сечением от 50 до 100 мм2 включительно двухцепные</t>
  </si>
  <si>
    <t>ВЛ на деревянных опорах изолированным сталеалюминиевым проводом сечением до 50 мм2 включительно двухцепные</t>
  </si>
  <si>
    <t>С1.2.2 Стандартизированная тарифная ставка на покрытие расходов на проверку выполнения технических условий Заявителям и, указанным в абзаце седьмом пункта 24 Методических указаний по определению размера платы за технологическое присоединение к электрическим сетям</t>
  </si>
  <si>
    <t>С1.2.1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 указанным в абзаце шестом пункта 24 Методических указаний по определению размера платы за технологическое присоединение к электрическим сетям</t>
  </si>
  <si>
    <t>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t>
  </si>
  <si>
    <t>Приказ МТП от 29.12.2021 № 99-э  опубликован 29.12.2021 на сайте: http://zakon.krskstate.ru/dat/bin/docs_attach/143252_99_q_raspoznan.pdf
Приказ МТП от 04.02.2022 № 5-э опубликован 10.02.2022 на сайте: 
http://zakon.krskstate.ru/dat/bin/docs_attach/144935_5_q.pdf
Приказ МТП от 25.02.2022 № 9-э  опубликован 01.03.2022 на сайте: 
http://zakon.krskstate.ru/dat/bin/docs_attach/145669_9_q.pdf
Приказ МТП от 10.06.2022 № 23-э опубликован 10.06.2022 на сайте: http://zakon.krskstate.ru/dat/bin/docs_attach/150554_23_q_raspoznan.pdf
Приказ МТП от 15.07.2022 № 26-э опубликован 19.07.2022 на сайте: http://publication.pravo.gov.ru/Document/View/7001202207190001
Приказ МТП от 04.08.2022 № 36-э опубликован 05.08.2022 на сайте: 
http://krskstate.ru/dat/bin/docs_attach/153109_prikaz_36_q_ot_04.08.2022.pdf
Приказ МТП от 04.08.2022 № 40-э опубликован 05.08.2022 на сайте: 
http://krskstate.ru/dat/bin/docs_attach/153111_prikaz_40_q_ot_04.08.2022.pdf
Приказ МТП от 25.08.2022 № 41-э опубликован 30.08.2022 на сайте: 
http://www.krskstate.ru/dat/bin/docs_attach/153763_41_q_raspoznan.pdf
Приказ МТП от 08.09.2022 № 44-э опубликован 09.09.2022 на сайте: 
http://mtpkrskstate.ru/documents/tech_pr/?ELEMENT_ID=8307
Приказ МТП от 10.10.2022 № 51-э опубликован 11.10.2022 на сайте: 
http://mtpkrskstate.ru/documents/tech_pr/?ELEMENT_ID=8384
Приказ МТП от 18.11.2022 № 82-э опубликован 21.11.2022 на сайте: 
http://mtpkrskstate.ru/documents/tech_pr/?ELEMENT_ID=9453
Приказ МТП от 02.12.2022 № 113-э опубликован 06.12.2022 на сайте: 
http://mtpkrskstate.ru/documents/tech_pr/?ELEMENT_ID=9712</t>
  </si>
  <si>
    <t>двухтрансформаторные подстанции мощностью от 40 MBA до 63 MBA включительно открытого типа</t>
  </si>
  <si>
    <t>двухгрансформаторные подстанции мощностью от 32 MBA до 40 MBA включительно открытого типа</t>
  </si>
  <si>
    <t>двухтрансформаторные подстанции мощностью от 16 MBA до 25 MBA включительно откры того типа</t>
  </si>
  <si>
    <t>двухтрансформаторные подстанции мощностью от 10 MBA до 16 MBA вклю чительно откры того типа</t>
  </si>
  <si>
    <t>двухтрансформаторные подстанции мощностью от 6,3 MBA до 10 MBA включительно открытого типа</t>
  </si>
  <si>
    <t>двухтрансформаторные подстанции мощностью до 6,3 MBA включительно открытого типа</t>
  </si>
  <si>
    <t>однотрансформаторные подстанции мощностью от 16 MBA до 25 MBA включительно открытого типа</t>
  </si>
  <si>
    <t>однотрансформаторные подстанции мощностью от 10 MBA до 16 MBA включительно открытого типа</t>
  </si>
  <si>
    <t>однотрансформаторные подстанции мощностью от 6,3 MBA до 10 MBA включительно открытого типа</t>
  </si>
  <si>
    <t>однотрансформаторные подстанции мощностью до 6,3 MBA включительно открытого типа</t>
  </si>
  <si>
    <t>С7 Стандартизированная тарифная ставка на покрытие расходов сетевой организации на строительство центров питания, подстанций уровнем напряжения 
35 кВ и выше (ПС)</t>
  </si>
  <si>
    <t>распределительные двухтрансформаторные подстанции мощностью от 400 до 630 кВА включительно закрытого типа</t>
  </si>
  <si>
    <t>распределительные двухтрансформаторные подстанции мощностью от 250 до 400 кВА включительно закрытого типа</t>
  </si>
  <si>
    <t>С6 Стандартизированная тарифная ставка (руб/кВт) на покрытие расходов сетевой организации на строительство распределительных трансформаторных подстанций (РТП) с уровнем напряжения до 35 кВ</t>
  </si>
  <si>
    <t>однотрансформаторные подстанции 6/0,4 кВ (за исключением РТП) мощностью от 1250 кВА до 1600 кВА включительно блочного типа</t>
  </si>
  <si>
    <t>однотрансформаторные подстанции (за исключением РТП) мощностью от 400 до 630 кВА включительно блочного типа</t>
  </si>
  <si>
    <t>однотрансформаторные подстанции (за исключением РТП) мощностью свыше 4000 кВА включительно шкафного или киоскового типа</t>
  </si>
  <si>
    <t>однотрансформаторные подстанции (за исключением РТП) мощностью от 400 до 630 кВА включительно столбового/мачтового типа</t>
  </si>
  <si>
    <t>однотрансформаторные подстанции (за исключением РТП ) мощностью от 250 до 400 кВА включительно столбового/мачтового типа</t>
  </si>
  <si>
    <t>переключательные пункты номинальным током до 100 А включительно с количеством ячеек от 5 до 10 включительно</t>
  </si>
  <si>
    <t>комплектные распределительные устройства наружной установки (КРН , КРУН) номинальным током от 500 до 1000 А включительно с количеством ячеек до 5 включительно (1 ячейка)</t>
  </si>
  <si>
    <t>распределительные пункты (РП ), за исключением комплектных распределительных устройств наружной установки (КРН , КРУН), номинальным током от 500 А до 1000 А включительно с количеством ячеек свыше 15</t>
  </si>
  <si>
    <t>распределительные пункты (РП ), за исключением комплектных распределительных устройств наружной установки (КРН , КРУН), номинальным током до 100 А включительно с количеством ячеек свыше 15</t>
  </si>
  <si>
    <t>распределительные пункты (РП ), за исключением комплектных распределительных устройств наружной установки (КРН , КРУН), номинальным током до 100 А включительно с количеством ячеек от 10 до 15 включительно</t>
  </si>
  <si>
    <t>распределительные пункты (РП), за исключением комплектных распределительных устройств наружной установки (КРН , КРУН), номинальным током до 100 А включительно с количеством ячеек от 5 до 10 включительно</t>
  </si>
  <si>
    <t>реклоузеры номинальным током свыше 1000 А</t>
  </si>
  <si>
    <t>реклоузеры номинальным током от 250 до 500 А включительно</t>
  </si>
  <si>
    <t>КЛ, прокладываемые методом горизонтального наклонного бурения, многожильные с бумажной изоляцией сечением провода от 200 до 250 мм2 включительно с двумя трубами в скважине</t>
  </si>
  <si>
    <t>КЛ, прокладываемые методом горизонтального наклонного бурения, многожильные с бумажной изоляцией сечением провода от 100 до 200 мм2 включительно с двумя трубами в скважине</t>
  </si>
  <si>
    <t>КЛ, прокладываемые методом горизонтального наклонного бурения, многожильные с резиновой или пластмассовой изоляцией сечением провода от 200 до 250  мм2 включительно с двумя трубами в скважине</t>
  </si>
  <si>
    <t>КЛ, прокладываемые методом горизонтального наклонного бурения, многожильные с резиновой и пластмассовой изоляцией сечением провода от 200 до 250 мм2 включительно с одной трубой в скважине</t>
  </si>
  <si>
    <t>КЛ, прокладываемые методом горизонтального наклонного бурения, многожильные с резиновой или пластмассовой изоляцией сечением провода о т 50 до 100 мм2 включительно с двумя трубами в скважине</t>
  </si>
  <si>
    <t>КЛ, прокладываемые методом горизонтального наклонного бурения, одножильные с резиновой или пластмассовой изоляцией сечением провода от 50 до 100 мм2 включительно с двумя трубами в скважине</t>
  </si>
  <si>
    <t>КЛ в каналах одножильные с резиновой или пластмассовой изоляцией сечением провода от 200 д о 250 мм2 включительно с двумя кабелями в канале</t>
  </si>
  <si>
    <t>КЛ в каналах одножильные с резиновой или пластмассовой изоляцией сечением провода от 200 до 250 мм2 включительно с одним кабелем в канале</t>
  </si>
  <si>
    <t>КЛ в каналах одножильные с резиновой или пластмассовой изоляцией сечением провода от 100 до 200 мм2 включительно с двумя кабелям и в канале</t>
  </si>
  <si>
    <t>КЛ в каналах одножильные с резиновой или пластмассовой изоляцией сечением провода от 100 до 200 мм2 включительно с одним кабелем в канале</t>
  </si>
  <si>
    <t>КЛ в блоках многожильные с бумажной изоляцией сечением провода от 200 до 250 мм2 включительно с одним кабелем в блоке</t>
  </si>
  <si>
    <t>КЛ в блоках многожильные с резиновой или пластмассовой изоляцией сечением провода от 500 до 800 мм2 включительно с одним кабелем в блоке</t>
  </si>
  <si>
    <t>КЛ в блоках многожильны е с резиновой или пластмассовой изоляцией сечением провода от 250 до 300 мм2 включительно с двумя кабелям и в блоке</t>
  </si>
  <si>
    <t>КЛ в блоках многожильные с резиновой или пластмассовой изоляцией сечением провода от 200 до 250 мм2 включительно с двумя кабелями в блоке</t>
  </si>
  <si>
    <t>КЛ в блоках многожильные с резиновой или пластмассовой изоляцией сечением провода от 100 до 200 мм2 включительно с двум я кабелями в блоке</t>
  </si>
  <si>
    <t>кабельные линии в траншеях многожильные с бумажной изоляцией сечением провода от 200 до 250 мм2 включительно с двумя кабелями в траншее</t>
  </si>
  <si>
    <t>КЛ в траншеях многожильные с бумажной изоляцией сечением провода от 100 до 200 мм2 включительно с четырьмя кабелями в траншее</t>
  </si>
  <si>
    <t>КЛ в траншеях многожильные с бумажной изоляцией сечением провода от 100 до 200 мм2 включительно с двумя кабелями в траншее</t>
  </si>
  <si>
    <t>КЛ в траншеях многожильные с бумажной изоляцией сечением провода от 50 до 100 мм2 вклю чительно с двумя кабелями в траншее</t>
  </si>
  <si>
    <t>КЛ в траншеях многожильные с бумажной изоляцией сечением провода до 50 мм2 включительно с двумя кабелям и в траншее</t>
  </si>
  <si>
    <t>КЛ в траншеях  ногожильные с резиновой или пластмассовой изоляцией сечением провода от 250 до 300 мм2 включительно с одним кабелем в траншее</t>
  </si>
  <si>
    <t>КЛ в траншеях многожильные с резиновой или пластмассовой изоляцией сечением провода от 200 до 250 мм2 включительно более четырех кабелей в траншее</t>
  </si>
  <si>
    <t>КЛ в траншеях многожильные с резиновой или пластмассовой изоляцией сечением провода от 200 д о 250 мм2 включительно с четырьмя кабелям и в траншее</t>
  </si>
  <si>
    <t>КЛ в траншеях многожильные с резиновой или пластмассовой изоляцией сечением провода от 200 до 250 мм2 включительно с двумя кабелями в траншее</t>
  </si>
  <si>
    <t>КЛ в траншеях многожильны е с резиновой или пластмассовой изоляцией сечением провода от 100 до 200 мм2 включительно более четырех кабелей в траншее</t>
  </si>
  <si>
    <t>КЛи в траншеях многожильны с резиновой или пластмассовой изоляцией сечением провода до 50 мм2 включительно с двумя кабелями в траншее</t>
  </si>
  <si>
    <t>КЛ в траншеях одножильные с бумажной изоляцией сечением провода от 50 до 100 мм2 включительно с одним кабелем в траншее</t>
  </si>
  <si>
    <t>КЛ в траншеях одножильные с резиновой или пластмассовой изоляцией сечением провода от 200 до 250 мм2 включительно с двумя кабелями в траншее</t>
  </si>
  <si>
    <t>КЛ в траншеях одножильные с резиновой или пластмассовой изоляцией сечением провода от 200 до 250 мм2 включительно с одним кабелем в траншее</t>
  </si>
  <si>
    <t>КЛ в траншеях одножильные с резиновой или пластмассовой изоляцией сечением провода от 100 до 200 мм2 включительно с двумя кабелями в траншее</t>
  </si>
  <si>
    <t>КЛ в траншеях одножильные с резиновой или пластмассовой изоляцией сечением провода о т 50 до 100 мм2 включительно с двумя кабелями в траншее</t>
  </si>
  <si>
    <t>ВЛ на железобетонных опорах неизолированным сталеалюминиевым проводом сечением от 100 до 200 мм2 включительно двухцепные</t>
  </si>
  <si>
    <t>ВЛ на железобетонных опорах неизолированным сталеалюминиевым проводом сечением от 100 до 200 мм2 включительно одноцепные</t>
  </si>
  <si>
    <t>ВЛ на железобетонных опорах изолированным алюминиевым проводом сечением от 200 д о 500 мм2 включительно одноцепные</t>
  </si>
  <si>
    <t>ВЛ на железобетонных опорах изолированным алюминиевым проводом сечением от 100 до 200 мм2 включительно двухцепные</t>
  </si>
  <si>
    <t>ВЛ на железобетонн х опорах изолированным сталеалюминиевым проводом сечением от 100 до 200 мм2 включительно двухцепные</t>
  </si>
  <si>
    <t>ВЛ на ж елезобетонных опорах изолированным сталеалюминиевым проводом сечением до 50 мм2 включительно двухцепные</t>
  </si>
  <si>
    <t>ВЛ на металлических опорах неизолированным алюминиевым проводом сечением до 50 мм2 включительно одноцепные</t>
  </si>
  <si>
    <t>ВЛ на металлических опорах, за исключением многогранных, неизолированным сталеалюминиевым проводом сечением от 200 до 500 мм2 включительно двухцепные</t>
  </si>
  <si>
    <t>ВЛ на металлических опорах, за исключением многогранных, неизолированным сталеалюминиевым проводом сечением от 200 до 500 мм2 включительно одноцепные</t>
  </si>
  <si>
    <t>ВЛ на металлических опорах, за исключением многогранных, неизолированным сталеалюминиевым проводом сечением от 100 до 200 мм2 включительно двухцепные</t>
  </si>
  <si>
    <t>ВЛ на многогранных металлических опорах неизолированным сталеалюминиевым проводом сечением от 100 до 200 мм2 включительно одноцепные</t>
  </si>
  <si>
    <t>ВЛ на металлических опорах, за исключением многогранных, неизолированным сталеалюминиевым проводом сечением от 50 до 100 мм2 включительно одноцепные</t>
  </si>
  <si>
    <t>ВЛ на металлических опорах изолированным алюминиевым проводом сечением от 50 до 100 мм2 включительно одноцепные</t>
  </si>
  <si>
    <t>ВЛ на металлических опорах изолированным алюминиевым проводом сечением до 50 мм2 включительно одноцепные</t>
  </si>
  <si>
    <t>С1.2.2 Проверка сетевой организацией выполнения Заявителем технических условий для случаев присоединения энергопринимающих устройств потребителей, не предусмотренных абзацем восьмым п. 24 Методических указаний ФАС России от 30.06.2022 № 490/22</t>
  </si>
  <si>
    <t xml:space="preserve">С1.2.1 Проверка сетевой организацией выполнения Заявителем технических условий для случаев технологического присоединения объектов Заявителей, указанных в пунктах 12(1), 13(2) - 13(5) и 14 Правил технологического присоединения от 27.12.2004 № 861, если технологическое присоединение энергопринимающих устройств таких Заявителей осуществляется на уровне напряжения 0,4 кВ и ниже
</t>
  </si>
  <si>
    <t>С1.1 Подготовка и выдача сетевой организацией технических условий Заявителю (ТУ)</t>
  </si>
  <si>
    <t>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 объектов электросетевого хозяйства, принадлежащих сетевым организациям и иным лицам, несвязанных со строительством объектов электросетевого хозяйства для случаев присоединения энергопринимающих устройств потребителей, не предусмотренных абзацем восьмым п. 24 Методических указаний ФАС России от 30.06.2022 № 490/22</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</si>
  <si>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для случаев технологического присоединения объектов Заявителей, указанных в пунктах 12(1), 13(2)-(13(5) и 14 Правил технологического присоединения от 27.12.2004 №861, если технологическое присоединение энергопринимающих устройств таких Заявителей осуществляется на уровне напряжения 0,4 кВ и ниже</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</si>
  <si>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t>
  </si>
  <si>
    <t>Постановление РЭК Кузбасса  от 23.12.2021 № 910, опубликован 24.12.2021 на сайте http://www.recko.ru/dokumentyi/postanovleniya/
Постановелние РЭК Кузбасса от 31.03.2022 №87, опубликован 31.03.2022 на сайте: http://www.recko.ru/dokumentyi/postanovleniya/
Постановелние РЭК Кузбасса от 01.07.2022 №174, опубликован 04.07.2022 на сайте: http://publication.pravo.gov.ru/Document/View/4201202207040003
Постановелние РЭК Кузбасса от 26.07.2022 №192, опубликован 29.07.2022 на сайте: http://publication.pravo.gov.ru/Document/View/4201202207290001
Постановелние РЭК Кузбасса от 29.11.2022 №947, опубликован 29.11.2022 на сайте: 
https://recko.ru/dokumentyi/postanovleniya/</t>
  </si>
  <si>
    <t>Трехфазные полукосвенного включения  с ТТ на уровне напряжения 0,4кВ</t>
  </si>
  <si>
    <t>1-20.</t>
  </si>
  <si>
    <t>19 977,34
(9 988,67)</t>
  </si>
  <si>
    <t>Двухтрансформаторные распределительные подстанции с трансформаторной мощностью от 1000 до 1250 кВА</t>
  </si>
  <si>
    <t>1 593,37
(796,69)</t>
  </si>
  <si>
    <t>Двухтрансформаторные распределительные подстанции с трансформаторной мощностью от 250 до 400 кВА</t>
  </si>
  <si>
    <t>9 951,34
(4 975,67)</t>
  </si>
  <si>
    <t>Подстанции двухтрансформаторные и более с трансформаторной мощностью от 400 до 1000 кВА включительно, блочного типа</t>
  </si>
  <si>
    <t>10 408,85
(5 204,42)</t>
  </si>
  <si>
    <t>Подстанции двухтрансформаторные и более с трансформаторной мощностью от 250 до 400 кВА включительно, блочного типа</t>
  </si>
  <si>
    <t>13 969,38
(6 984,69)</t>
  </si>
  <si>
    <t>Подстанции двухтрансформаторные и более с трансформаторной мощностью от 100 до 250 кВА включительно, блочного типа</t>
  </si>
  <si>
    <t>10 221,75
(5 110,87)</t>
  </si>
  <si>
    <t>Двухтрансформаторные подстанции с трансформаторной мощностью от 1000 до 1250 кВА включительно, блочного типа</t>
  </si>
  <si>
    <t>8 925,6
(4 462,8)</t>
  </si>
  <si>
    <t>Двухтрансформаторные подстанции с трансформаторной мощностью от 1000 до 1250 кВА , шкафного или киоскового типа</t>
  </si>
  <si>
    <t>9 993,22
(4 996,61)</t>
  </si>
  <si>
    <t>Двухтрансформаторные подстанции с трансформаторной мощностью от 400 до 1000 кВА включительно, шкафного или киоскового типа</t>
  </si>
  <si>
    <t>13 892,61
(6 946,3)</t>
  </si>
  <si>
    <t>Двухтрансформаторные подстанции с трансформаторной мощностью от 250 до 400 кВА включительно шкафного или киоскового типа</t>
  </si>
  <si>
    <t>16 815,67
(8 407,84)</t>
  </si>
  <si>
    <t>Двухтрансформаторные подстанции с трансформаторной мощностью от 100 до 250 кВА включительно шкафного или киоскового типа</t>
  </si>
  <si>
    <t>4 584,34
(2 292,17)</t>
  </si>
  <si>
    <t>Однотрансформаторные подстанции с трансформаторной мощностью от 2000 до 2500 кВА включительно, повышающие,  киоскового типа</t>
  </si>
  <si>
    <t>3 445,68
(1 722,84)</t>
  </si>
  <si>
    <t>Однотрансформаторные подстанции с трансформаторной мощностью от 400 до 1000 кВА включительно шкафного или киоскового типа</t>
  </si>
  <si>
    <t>4 631,43
(2 315,71)</t>
  </si>
  <si>
    <r>
      <t xml:space="preserve">Однотрансформаторные подстанции с трансформаторной мощностью от 250 до 400 кВА включительно </t>
    </r>
    <r>
      <rPr>
        <sz val="14"/>
        <color rgb="FF000000"/>
        <rFont val="Times New Roman"/>
        <family val="1"/>
        <charset val="204"/>
      </rPr>
      <t xml:space="preserve">шкафного или киоскового типа </t>
    </r>
  </si>
  <si>
    <t>6 418,09
(3 209,04)</t>
  </si>
  <si>
    <r>
      <t>Однотрансформаторные подстанции с трансформаторной мощностью от 100 до 250 кВА включительно</t>
    </r>
    <r>
      <rPr>
        <sz val="14"/>
        <color rgb="FF000000"/>
        <rFont val="Times New Roman"/>
        <family val="1"/>
        <charset val="204"/>
      </rPr>
      <t xml:space="preserve"> </t>
    </r>
    <r>
      <rPr>
        <sz val="11"/>
        <color rgb="FF000000"/>
        <rFont val="Arial"/>
        <family val="2"/>
        <charset val="204"/>
      </rPr>
      <t>шкафного или киоскового типа 10/0,4 кВ</t>
    </r>
  </si>
  <si>
    <t>6 076,73
(3 038,37)</t>
  </si>
  <si>
    <t xml:space="preserve">Однотрансформаторные подстанции с трансформаторной мощностью от 100 до 250 кВА включительно, столбового/мачтового типа </t>
  </si>
  <si>
    <t>20 504,29
(10 252,15)</t>
  </si>
  <si>
    <r>
      <t>Однотрансформаторные подстанции с трансформаторной мощностью от 25 до 100 кВА включительно шкафного или киоскового</t>
    </r>
    <r>
      <rPr>
        <sz val="11"/>
        <color rgb="FF000000"/>
        <rFont val="Arial"/>
        <family val="2"/>
        <charset val="204"/>
      </rPr>
      <t xml:space="preserve"> типа </t>
    </r>
  </si>
  <si>
    <t>10 128 ,26
(5 064,13)</t>
  </si>
  <si>
    <r>
      <t xml:space="preserve">Однотрансформаторные подстанции с трансформаторной мощностью от 25 до 100 кВА включительно </t>
    </r>
    <r>
      <rPr>
        <sz val="11"/>
        <color rgb="FF000000"/>
        <rFont val="Arial"/>
        <family val="2"/>
        <charset val="204"/>
      </rPr>
      <t xml:space="preserve">столбового/мачтового типа </t>
    </r>
  </si>
  <si>
    <t>31 108,37
(15 554,18)</t>
  </si>
  <si>
    <r>
      <t xml:space="preserve">Однотрансформаторные подстанции с трансформаторной мощностью до 25 кВА включительно </t>
    </r>
    <r>
      <rPr>
        <sz val="11"/>
        <color rgb="FF000000"/>
        <rFont val="Arial"/>
        <family val="2"/>
        <charset val="204"/>
      </rPr>
      <t>столбового/мачтового типа 10/0,4 кВ</t>
    </r>
  </si>
  <si>
    <t>7 760 755,56
(3 880 377,78)</t>
  </si>
  <si>
    <t>Строительство  комплектных распределительных устройств наружной установки (КРН, КРУН) номинальным током от 250 до  500 А включительно с количеством ячеек до 5 включительно (одна яченйка)</t>
  </si>
  <si>
    <t>21 790 549,92
(10 895 274,96)</t>
  </si>
  <si>
    <t>Строительство распределительных пунктов (РП) за исключением комплектных распределительных устройств наружной установки (КРН, КРУН) номинальным током от 500 до 1000 А с количеством ячеек от 5 до 10 включительно на уровне напряжения 10 кВ</t>
  </si>
  <si>
    <t>6 863 439,41
(3 431 719,7)</t>
  </si>
  <si>
    <t>Строительство пунктов секционирования (реклоузеров) с номинальным током свыше
1000 А количество ячеек в распределительном или переключательном пункте до 5 ячеек включительно</t>
  </si>
  <si>
    <t>2 309 381,25
(1 154 690,63)</t>
  </si>
  <si>
    <t xml:space="preserve">Строительство пунктов секционирования (реклоузеров) с номинальным током от 500 А до 1000 А включительно количество ячеек в распределительном или переключательном пункте до 5 ячеек </t>
  </si>
  <si>
    <t>5 684 081,46
(2 842 040,73)</t>
  </si>
  <si>
    <t>Строительство кабельных линий (прокладка в траншее, с резиновой и пластмассовой изоляцией, одножильные, с алюминиевой жилой,  сечение провода от 100 до 200 квадратных мм включительно)</t>
  </si>
  <si>
    <t>Строительство КЛ-35 кВ</t>
  </si>
  <si>
    <t>3 708 159,43
(1 854 079,72)</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</si>
  <si>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250 квадратных мм включительно, одна труба в скважине)</t>
  </si>
  <si>
    <t>5 732 921,86
(2 866 460,93)</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</si>
  <si>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 одна труба в скважине)</t>
  </si>
  <si>
    <t>6 087 081,57
(3 043 540,78)</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</si>
  <si>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250 квадратных мм включительно, две трубы в скважине)</t>
  </si>
  <si>
    <t>5 695 104,86
(2 847 552,43)</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</si>
  <si>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250 квадратных мм включительно, одна труба в скважине)</t>
  </si>
  <si>
    <t>5 390 368,05
(2 695 184,03)</t>
  </si>
  <si>
    <r>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 две</t>
    </r>
    <r>
      <rPr>
        <sz val="11"/>
        <color rgb="FF000000"/>
        <rFont val="Arial"/>
        <family val="2"/>
        <charset val="204"/>
      </rPr>
      <t xml:space="preserve"> трубы в скважине)</t>
    </r>
  </si>
  <si>
    <t>4 701 978,18
(2 350 989,09)</t>
  </si>
  <si>
    <r>
      <t xml:space="preserve">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 </t>
    </r>
    <r>
      <rPr>
        <sz val="11"/>
        <color rgb="FF000000"/>
        <rFont val="Arial"/>
        <family val="2"/>
        <charset val="204"/>
      </rPr>
      <t>одна труба в скважине)</t>
    </r>
  </si>
  <si>
    <t>5 303 942,0
(2 651 971,0)</t>
  </si>
  <si>
    <r>
      <t xml:space="preserve">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 </t>
    </r>
    <r>
      <rPr>
        <sz val="11"/>
        <color rgb="FF000000"/>
        <rFont val="Arial"/>
        <family val="2"/>
        <charset val="204"/>
      </rPr>
      <t>одна труба в скважине)</t>
    </r>
  </si>
  <si>
    <t>4 704 272,78
(2 352 136,39)</t>
  </si>
  <si>
    <r>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r>
    <r>
      <rPr>
        <sz val="14"/>
        <color rgb="FF000000"/>
        <rFont val="Times New Roman"/>
        <family val="1"/>
        <charset val="204"/>
      </rPr>
      <t xml:space="preserve"> одна труба в скважине)</t>
    </r>
  </si>
  <si>
    <t>6 119 724,25
(3 059 862,12)</t>
  </si>
  <si>
    <t>Строительство кабельных линий (прокладка в каналах, с бумажной изоляцией, многожильные, с алюминиевой жилой, сечение провода от 200 до 250 квадратных мм включительно, один кабель в канале)</t>
  </si>
  <si>
    <t>2 938 191,09
(1 469 095,54)</t>
  </si>
  <si>
    <t>Строительство кабельных линий (прокладка в каналах, с бумажной изоляцией, многожильные, с алюминиевой жилой, сечение провода от 100 до 200 квадратных мм включительно, один кабель в канале)</t>
  </si>
  <si>
    <t>5 157 297,66
(2 578 648,83)</t>
  </si>
  <si>
    <t>Строительство кабельных линий (прокладка в каналах, с резиновой и пластмассовой изоляцией, многожильные, с алюминиевой жилой, сечение провода от 100 до 200 квадратных мм включительно, один кабель в канале)</t>
  </si>
  <si>
    <t>3 761 991,2
(1 880 995,6)</t>
  </si>
  <si>
    <t>Строительство кабельных линий (прокладка в каналах, с резиновой и пластмассовой изоляцией, многожильные, с алюминиевой жилой, сечение провода от 50 до 100 квадратных мм включительно, один кабель в канале)</t>
  </si>
  <si>
    <t>2 584 511,21
(1 292 255,61)</t>
  </si>
  <si>
    <t>Строительство кабельных линий (прокладка в каналах, с резиновой и пластмассовой изоляцией, многожильные, с алюминиевой жилой, сечение провода до 50 квадратных мм включительно, один кабель в канале)</t>
  </si>
  <si>
    <t>1 090 610,87
(545 305,44)</t>
  </si>
  <si>
    <t>Строительство кабельных линий (прокладка в каналах, с резиновой и пластмассовой изоляцией, многожильные, с алюминиевой жилой, сечение провода до 50 квадратных мм включительно, два кабеля в канале)</t>
  </si>
  <si>
    <t>2 931 803,81
(1 465 901,9)</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</si>
  <si>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 два кабеля в траншее)</t>
  </si>
  <si>
    <t>3 048 339,31
(1 524 169,66)</t>
  </si>
  <si>
    <r>
      <t>Строительство кабельных линий (прокладка в траншее, с резиновой и пластмассовой изоляцией, многожильные, с алюминиевой жилой, сечение провода от 200 до 250 квадратных мм включительно,</t>
    </r>
    <r>
      <rPr>
        <sz val="14"/>
        <color rgb="FF000000"/>
        <rFont val="Times New Roman"/>
        <family val="1"/>
        <charset val="204"/>
      </rPr>
      <t xml:space="preserve"> </t>
    </r>
    <r>
      <rPr>
        <sz val="11"/>
        <color rgb="FF000000"/>
        <rFont val="Arial"/>
        <family val="2"/>
        <charset val="204"/>
      </rPr>
      <t>один кабель в траншее)</t>
    </r>
  </si>
  <si>
    <t>8 441 876,08
(4 220 938,04)</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</si>
  <si>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 один кабель в траншее)</t>
  </si>
  <si>
    <t>3 222 573,32
(1 611 286,66)</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</si>
  <si>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 один кабель в траншее)</t>
  </si>
  <si>
    <t>3 742 910,2
(1 871 455,1)</t>
  </si>
  <si>
    <r>
      <t xml:space="preserve">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 </t>
    </r>
    <r>
      <rPr>
        <sz val="11"/>
        <color rgb="FF000000"/>
        <rFont val="Arial"/>
        <family val="2"/>
        <charset val="204"/>
      </rPr>
      <t>два кабеля в траншее)</t>
    </r>
  </si>
  <si>
    <t>3 766 856,47
(1 883 428,24)</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</si>
  <si>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 один кабель в траншее)</t>
  </si>
  <si>
    <t>2 469 329,96
(1 234 664,98)</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</si>
  <si>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 один кабель в траншее)</t>
  </si>
  <si>
    <t>1 602 787,62
(801 393,81)</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</si>
  <si>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 два кабеля в траншее)</t>
  </si>
  <si>
    <t>3 452 890,58
(1 726 445,29)</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</si>
  <si>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 один кабель в траншее)</t>
  </si>
  <si>
    <t>6 340 271,58
(3 170 135,79)</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</si>
  <si>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250 мм2 включительно, две трубы в скважине)</t>
  </si>
  <si>
    <t>11 135 720,0
(5 567 860,0)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</si>
  <si>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250 мм2 включительно, одна труба в скважине)</t>
  </si>
  <si>
    <t>4 932 977,33
(2 466 488,66)</t>
  </si>
  <si>
    <r>
      <t xml:space="preserve">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250 мм2 включительно, </t>
    </r>
    <r>
      <rPr>
        <sz val="14"/>
        <color rgb="FF000000"/>
        <rFont val="Times New Roman"/>
        <family val="1"/>
        <charset val="204"/>
      </rPr>
      <t>одна труба в скважине)</t>
    </r>
  </si>
  <si>
    <t>5 232 964,64
(2 616 482,32)</t>
  </si>
  <si>
    <r>
      <t xml:space="preserve">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мм2 включительно) </t>
    </r>
    <r>
      <rPr>
        <sz val="11"/>
        <color rgb="FF000000"/>
        <rFont val="Arial"/>
        <family val="2"/>
        <charset val="204"/>
      </rPr>
      <t>одна труба в скважине</t>
    </r>
  </si>
  <si>
    <t>5 407 828,43
(2 703 914,22)</t>
  </si>
  <si>
    <r>
      <t xml:space="preserve">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мм2 включительно, </t>
    </r>
    <r>
      <rPr>
        <sz val="14"/>
        <color rgb="FF000000"/>
        <rFont val="Times New Roman"/>
        <family val="1"/>
        <charset val="204"/>
      </rPr>
      <t>одна труба в скважине)</t>
    </r>
  </si>
  <si>
    <t>5 381 519,02
(2 690 759,51)</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</si>
  <si>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мм2 включительно, одна труба в скважине)</t>
  </si>
  <si>
    <t>4 935 014,52
(2 467 504,26)</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</si>
  <si>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мм2 включительно, две трубы в скважине)</t>
  </si>
  <si>
    <t>4 748 523,27
(2 374 261,64)</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</si>
  <si>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мм2 включительно, одна труба в скважине)</t>
  </si>
  <si>
    <t>5 311 398,53
(2 655 699,27)</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</si>
  <si>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до 50 мм2 включительно, одна труба в скважине)</t>
  </si>
  <si>
    <t>5 905 391,0
(2 952 695,5)</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</si>
  <si>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мм2 включительно, одна труба в скважине)</t>
  </si>
  <si>
    <t>5 428 336,47
(2 714 168,23)</t>
  </si>
  <si>
    <t>Строительство кабельных линий (прокладка в каналах, с бумажной изоляцией, многожильные, с алюминиевой жилой, сечение провода от 200 до 250 мм2 включительно, один кабель в канале)</t>
  </si>
  <si>
    <t>6 738 945,58
(3 369 472,79)</t>
  </si>
  <si>
    <t>Строительство кабельных линий (прокладка в каналах, с бумажной изоляцией, многожильные, с алюминиевой жилой, сечение провода от 100 до 200 мм2 включительно, один кабель в канале)</t>
  </si>
  <si>
    <t>6 941 130,85
(3 470 565,43)</t>
  </si>
  <si>
    <t>Строительство кабельных линий (прокладка в каналах, с бумажной изоляцией, многожильные, с алюминиевой жилой, сечение провода от 50 до 100 мм2 включительно, один кабель в канале)</t>
  </si>
  <si>
    <t>1 672 474,56
(836 237,28)</t>
  </si>
  <si>
    <t>Строительство кабельных линий (прокладка в каналах, с резиновой и пластмассовой изоляцией,одножильные, с алюминиевой жилой, сечение провода от 50 до 100 квадратных мм включительно, один кабель в траншее)</t>
  </si>
  <si>
    <t>5 316 329,61
(2 658 164,80)</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</si>
  <si>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250 мм2 включительно, один кабель в траншее)</t>
  </si>
  <si>
    <t>5 669 154,24
(2 834 577,12)</t>
  </si>
  <si>
    <t>Строительство кабельных линий (прокладка в траншее, с бумажной изоляцией, многожильные, с алюминиевой жилой, сечение провода от 200 до 250 мм2 включительно, один кабель в траншее)</t>
  </si>
  <si>
    <t>1 866 367,94
(933 183,97)</t>
  </si>
  <si>
    <t>Строительство кабельных линий (прокладка в траншее, с резиновой и пластмассовой изоляцией, одножильные, с алюминиевой жилой, сечение провода от 200 до 500 мм2 включительно, два кабеля в траншее)</t>
  </si>
  <si>
    <t>3 454 917,80
(1 727 458,90)</t>
  </si>
  <si>
    <r>
      <t>Строительство кабельных линий (прокладка в траншее, с резиновой и пластмассовой изоляцией, многожильные, с алюминиевой жилой, сечение провода от 100 до 250 мм2 включительно,</t>
    </r>
    <r>
      <rPr>
        <sz val="12"/>
        <color rgb="FF000000"/>
        <rFont val="Times New Roman"/>
        <family val="1"/>
        <charset val="204"/>
      </rPr>
      <t xml:space="preserve"> один кабель в траншее)</t>
    </r>
  </si>
  <si>
    <t>3 330 050,51
(1 665 025,26)</t>
  </si>
  <si>
    <t>Строительство кабельных линий (прокладка в траншее, с бумажной изоляцией, многожильные, с алюминиевой жилой, сечение провода от 100 до 200 мм2 включительно, один кабель в траншее)</t>
  </si>
  <si>
    <t>3 611 825,63
(1 805 912,82)</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</si>
  <si>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мм2 включительно, один кабель в траншее)</t>
  </si>
  <si>
    <t>3 768 973,38
(1 884 486,69)</t>
  </si>
  <si>
    <t>Строительство кабельных линий (прокладка в траншее, с бумажной изоляцией, многожильные, с алюминиевой жилой, сечение провода от 50 до 100 мм2 включительно, два кабеля в траншее)</t>
  </si>
  <si>
    <t>2 825 429,88
(1 412 714,94)</t>
  </si>
  <si>
    <t>Строительство кабельных линий (прокладка в траншее, с бумажной изоляцией, многожильные, с алюминиевой жилой, сечение провода от 50 до 100 мм2 включительно, один кабель в траншее)</t>
  </si>
  <si>
    <t>2 463 579,70
(1 231 789,85)</t>
  </si>
  <si>
    <t>Строительство кабельных линий (прокладка в траншее, с бумажной изоляцией, многожильные, с алюминиевой жилой, сечение провода до 50 мм2 включительно, один кабель в траншее)</t>
  </si>
  <si>
    <t>1 996 827,69
(998 413,84)</t>
  </si>
  <si>
    <t>Строительство кабельных линий (прокладка в траншее, с резиновой и пластмассовой изоляцией, многожильные, с алюминиевой жилой, сечение провода до 50 мм2 включительно, один кабель в траншее)</t>
  </si>
  <si>
    <t>5 093 676,91
(2 546 838,45)</t>
  </si>
  <si>
    <t>891 177,52
(445 588,76)</t>
  </si>
  <si>
    <t>Строительство воздушных линий (без использования опор (совместный подвес), провод изолированный, алюминиевый, сечение провода от 100 до 200 мм2 включительно)</t>
  </si>
  <si>
    <t>1 720 716,30
(860 358,15)</t>
  </si>
  <si>
    <t>Строительство воздушных линий (опоры железобетонные, провод изолированный, алюминиевый, сечение провода от 100 до 200 мм2 включительно) одноцепных</t>
  </si>
  <si>
    <t>825 145,11
(412 572,55)</t>
  </si>
  <si>
    <t>Строительство воздушных линий (без использования опор (совместный подвес), провод изолированный, алюминиевый, сечение провода от 50 до 100 мм2 включительно)</t>
  </si>
  <si>
    <t>1 399 921,20
(699 960,60)</t>
  </si>
  <si>
    <t>Строительство воздушных линий (опоры железобетонные, провод изолированный, алюминиевый, сечение провода от 50 до 100 мм2 включительно) одноцепных</t>
  </si>
  <si>
    <t>748 061,80
(374 030,90)</t>
  </si>
  <si>
    <t>Строительство воздушных линий (без использования опор (совместный подвес), провод неизолированный, сталеалюминиевый, сечение провода до 50 мм2 включительно)</t>
  </si>
  <si>
    <t>2 819 792,79
(1 409 896,40)</t>
  </si>
  <si>
    <t>Строительство воздушных линий (без использования опор (совместный подвес), провод неизолированный, алюминиевый, сечение провода до 50 мм2 включительно)</t>
  </si>
  <si>
    <t>540 513,12
(270 256,56)</t>
  </si>
  <si>
    <t>Строительство воздушных линий (без использования опор (совместный подвес), провод изолированный, алюминиевый, сечение провода до 50 мм2 включительно)</t>
  </si>
  <si>
    <t>519 119,71
(259 559,86)</t>
  </si>
  <si>
    <t>Строительство воздушных линий (опоры железобетонные, провод неизолированный, сталеалюминиевый, сечение провода до 50 мм2 включительно) одноцепных</t>
  </si>
  <si>
    <t>1 329 756,18
(664 878,09)</t>
  </si>
  <si>
    <t>Строительство воздушных линий (опоры железобетонные, провод изолированный, алюминиевый, сечение провода до 50 мм2 включительно) одноцепных</t>
  </si>
  <si>
    <t>609 201,36
(304 600,68)</t>
  </si>
  <si>
    <t>24 101 172,73
(12 050 586,36)</t>
  </si>
  <si>
    <t>Строительство воздушных линий (опоры железобетонные, провод неизолированный, алюминиевый, сечение провода от 50 до 100 мм2 включительно) одноцепных</t>
  </si>
  <si>
    <t>2 426 175,20
(1 213 087,60)</t>
  </si>
  <si>
    <t>1 793 533,31
(896 766,65)</t>
  </si>
  <si>
    <t>Строительство воздушных линий (опоры железобетонные, провод неизолированный, сталеалюминиевый, сечение провода от 50 до 100 мм2 включительно) одноцепных</t>
  </si>
  <si>
    <t>1 657 155,72
(828 577,86)</t>
  </si>
  <si>
    <t>Строительство воздушных линий (опоры деревянные, провод изолированный, алюминиевый, сечение провода до 50 мм2 включительно) одноцепных</t>
  </si>
  <si>
    <t>16 164 972,27
(8 082 486,13)</t>
  </si>
  <si>
    <t>7 739 784,00
(3 869 892,00)</t>
  </si>
  <si>
    <t>3 914 775,94
(1 957 387,27)</t>
  </si>
  <si>
    <t>Строительство воздушных линий (опоры железобетонные, провод неизолированный, алюминиевый, сечение провода до 50 мм2 включительно) одноцепных</t>
  </si>
  <si>
    <t>1 955 763,23
(977 861,61)</t>
  </si>
  <si>
    <t>2 699 579,16
(1 349 789,58)</t>
  </si>
  <si>
    <t>С1.2.1 Выдача уведомления об обеспечении сетевой организацией возможности присоединения к электрическим Заявителя, указанным в абзаце восьмом пункта 24 Методических указаний по определению размера платы за технологическое присоединение к электрическим сетям</t>
  </si>
  <si>
    <t>Приказ РЭК от 23.12.2021 №666/96 опубликован 27.12.2021 на сайте: http://publication.pravo.gov.ru/Document/View/5501202112270011
Приказ РЭК от 15.02.2022 № 8/6 опубликован 18.02.2022 на сайте: http://publication.pravo.gov.ru/Document/View/5501202202180024
Приказ РЭК от 01.03.2022 №16/8 опубликован 04.03.2022 на сайте:
http://publication.pravo.gov.ru/Document/View/5501202203040004
Приказ РЭК от 17.05.2022 № 50/22 опубликован 19.05.2022 на сайте:
http://publication.pravo.gov.ru/Document/View/5501202205190001
Приказ РЭК от 26.05.2022 №52/25 опубликован 30.05.2022 на сайте: http://publication.pravo.gov.ru/Document/View/5501202205300006
Приказ РЭК от 23.06.2022 №64/29 опубликован 27.06.2022 на сайте: 
http://publication.pravo.gov.ru/Document/View/5501202206270017
Приказ РЭК от 15.07.2022 №85/34 опубликован 18.07.2022 на сайте: 
http://publication.pravo.gov.ru/Document/View/5501202207180004?rangeSize=10
Приказ РЭК от 24.11.2022 №423/65 опубликован 28.11.2022 на сайте: 
http://publication.pravo.gov.ru/Document/View/5501202211280014
Приказ РЭК от 20.12.2022 №594/73 опубликован 22.12.2022 на сайте: 
http://publication.pravo.gov.ru/Document/View/5501202212220016</t>
  </si>
  <si>
    <t>Трехфазные косвенного включения 27,5 кВ</t>
  </si>
  <si>
    <t>Трехфазные косвенного включения 1-20 кВ</t>
  </si>
  <si>
    <t>Трехфазные прямого включения 1-20 кВ</t>
  </si>
  <si>
    <t>Трехфазные полукосвенного включения 0,4 кВ</t>
  </si>
  <si>
    <t>Трехфазные прямого включения 0,4 кВ</t>
  </si>
  <si>
    <t>Однофазные прямого включения 0,4 кВ</t>
  </si>
  <si>
    <t>двухтрансформаторные мощностью от 6300 до 1000 кВА включительно блочного типа  10/0,4 кВ</t>
  </si>
  <si>
    <t>двухтрансформаторные мощностью от 630 до 1000 кВА включительно шкафного или киоскового типа  10/0,4 кВ</t>
  </si>
  <si>
    <t>двухтрансформаторные мощностью от 400 до 630 кВА включительно блочного типа  10/0,4 кВ</t>
  </si>
  <si>
    <t>двухтрансформаторные мощностью от 250 до 400 кВА включительно шкафного или киоскового типа  10/0,4 кВ</t>
  </si>
  <si>
    <t>однотрансформаторные мощностью от 400 до 630 кВА включительно шкафного или киоскового типа  6/0,4 кВ</t>
  </si>
  <si>
    <t>однотрансформаторные мощностью от 250 до 400 кВА включительно шкафного или киоскового типа 10/0,4 кВ</t>
  </si>
  <si>
    <t>однотрансформаторные мощностью от 100 до 250 кВА включительно шкафного или киоскового типа 6/0,4 кВ</t>
  </si>
  <si>
    <t>однотрансформаторные мощностью от 100 до 250 кВА включительно столбового/мачтового типа  10/0,4 кВ</t>
  </si>
  <si>
    <t>однотрансформаторные мощностью от 25 до 100 кВА включительно шкафного или киоскового типа 10/0,4 кВ</t>
  </si>
  <si>
    <t>однотрансформаторные мощностью от 25 до 100 кВА включительно столбового/мачтового типа  10/0,4 кВ</t>
  </si>
  <si>
    <t>Распределительные пункты номинальным током до 100 А включительно с количеством ячеек до 5 включительно</t>
  </si>
  <si>
    <t>Распределительные пункты номинальным током от 250 до 500 А включительно с количеством ячеек до 5 включительно</t>
  </si>
  <si>
    <t>в траншеях многожильные с бумажной изоляцией сечением провода от 100 до 200 кв. мм включительно1-10 кВ с одним кабелем в траншее</t>
  </si>
  <si>
    <t>в траншеях многожильные с резиновой и пластмассовой изоляцией сечением провода от 100 до 200 кв. мм включительно 0,4 кВ кВ и ниже с одним кабелем в траншее</t>
  </si>
  <si>
    <t>на металлических опарах изолированным сталеалюминиевым проводом от 50 до 100 кв. мм включительно 0,4 кВ и ниже одноцепные</t>
  </si>
  <si>
    <t>на железобетонных опарах неизолированным сталеалюминиевым проводом до 50 кв. мм включительно 1-20 кВ одноцепные</t>
  </si>
  <si>
    <t>на железобетонных опарах изолированным алюминиевым проводом от 100 до 200 кв. мм включительно 1-20 кВ одноцепные</t>
  </si>
  <si>
    <t>на железобетонных опарах изолированным сталеалюминиевым проводом от 50 до 100 кв. мм включительно 0,4 кВ и нижеодноцепные</t>
  </si>
  <si>
    <t>на железобетонных опарах изолированным сталеалюминиевым проводом до 50 кв. мм включительно 0,4 кВ и ниже одноцепные</t>
  </si>
  <si>
    <t>на железобетонных опарах изолированным медным проводом от 50 до 100 кв. мм включительно 27,5 кВ одноцепные</t>
  </si>
  <si>
    <t>Ставка на проверку выполнения технических условий заявителями, указанными в абзаце седьмом пункта 24 Методических указаний по определению размера платы за технологическое присоединение к электрическим сетям</t>
  </si>
  <si>
    <t>Ставка на выдачу уведомления об обеспечении сетевой организацией возможности присоединения к электрическим сетям Заявителям, указанным в абзаце шестом пункта 24 Методических указаний по определению размера платы за технологическое присоединение к электрическим сетям</t>
  </si>
  <si>
    <t>Приказ Госкомтарифэнерго Хакасии от 24.12.2021 №29-П, опубликован на сайте 24.12.2021: 
https://r-19.ru/authorities/executive-authorities/committee-for-energy-and-tariff-regulation/docs/ 
Приказ Госкомтарифэнерго Хакасии от 14.03.2022 № 1-п, опубликован на сайте 16.03.2022: 
https://r-19.ru/authorities/executive-authorities/committee-for-energy-and-tariff-regulation/docs/?PAGEN_1=3
Приказ Госкомтарифэнерго Хакасии от 01.07.2022 № 43-п, опубликован на сайте 01.07.2022: 
https://r-19.ru/upload/iblock/e76/Prikaz-ot-01.07.2022-_-43.pdf
Приказ Госкомтарифэнерго Хакасии от 18.07.2022 № 44-п, опубликован на сайте 18.07.2022: 
https://r-19.ru/upload/iblock/fbf/Prikaz-ot-18.07.2022-_-44_p.pdf
Приказ Госкомтарифэнерго Хакасии от 28.10.2022 №175-П, опубликован на сайте 28.10.2022: 
https://r-19.ru/authorities/executive-authorities/committee-for-energy-and-tariff-regulation/docs/detail.php?ELEMENT_ID=137615
Приказ Госкомтарифэнерго Хакасии от 25.11.2022 №179-П, опубликован на сайте 25.11.2022: 
https://r-19.ru/authorities/executive-authorities/committee-for-energy-and-tariff-regulation/docs/detail.php?ELEMENT_ID=138775</t>
  </si>
  <si>
    <t>35/(6)10 кВ</t>
  </si>
  <si>
    <t>Двухтрансформаторные подстанции мощностью до 6,3 МВА включительно</t>
  </si>
  <si>
    <t>Двухтрансформаторные подстанции мощностью  до 6,3 МВА включительно открытого типа</t>
  </si>
  <si>
    <t>Двухтрансформаторные подстанции и более подстанции мощностью от 40 МВА до 63 МВА включительно</t>
  </si>
  <si>
    <t>Двухтрансформаторные подстанции и более подстанции мощностью от 16 МВА до 25 МВА включительно</t>
  </si>
  <si>
    <t>С7 Стандартизированная тарифная ставка на покрытие расходов сетевой организации на строительство подстанций уровнем напряжения 35 кВ и выше (ПС), в том числе:</t>
  </si>
  <si>
    <t>Двухтрансформаторные и более подстанции (за исключением РТП) мощностью от 1250 до 1600 кВА включительно шкафного или киоскового типа</t>
  </si>
  <si>
    <t>Двухтрансформаторные и более подстанции (за исключением РТП) мощностью от 400 до 630 кВА включительно блочного типа</t>
  </si>
  <si>
    <t>Двухтрансформаторные и более подстанции (за исключением РТП) мощностью от 400 до 630 кВА включительно шкафного или киоскового типа</t>
  </si>
  <si>
    <t>Однотрансформаторные подстанции (за исключением РТП) мощностью от 400 до 630 кВА включительно шкафного или киоскового типа</t>
  </si>
  <si>
    <t>Распределительные пункты (РП), за исключением комплектных распределительных устройств наружной установки (КРН, КРУН), номинальным током от 500 до 1000 А включительно с количеством ячеек от 5 до 10 включительно</t>
  </si>
  <si>
    <t>Линейные разъединители номинальным током от 500 до 1000 А включительно</t>
  </si>
  <si>
    <t>Линейные разъединители номинальным током от 250 до 500 А включительно</t>
  </si>
  <si>
    <t>Линейные разъединители номинальным током от 100 до 250 А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</si>
  <si>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200 до 250 мм включительно с одной трубой в скважине</t>
  </si>
  <si>
    <t>КЛ в траншеях многожильные с резиновой и пластмассовой изоляцией с сечением провода от 100 до 200 мм2 включительно с двумя кабелями в траншее</t>
  </si>
  <si>
    <t>ВЛ на железобетонных опорах изолированным сталеалюминиевым проводом сечением от 100 до 200 мм2 включительно двухцепные</t>
  </si>
  <si>
    <t>ВЛ на железобетонных опорах изолированным сталеалюминиевым проводом сечением до 50  мм2 включительно одноцепные</t>
  </si>
  <si>
    <t>С1.2.2 Проверка выполнения технологических условий Заявителем, указанными в абзаце девятом пункта 24 Методических указаний по определению размера платы за технологическое присоединение к электрическим сетям</t>
  </si>
  <si>
    <t xml:space="preserve">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организации технических условий заявителю и проверку сетевой организацией выполнения технических условий заявителем </t>
  </si>
  <si>
    <t>Приказ РСТ ЗК от 17.12.2021 года № 693-НПА, опубликован 22.12.2021 на сайте: 
https://xn--80ae0bbf.xn--80aaaac8algcbgbck3fl0q.xn--p1ai/documentation/rst/260008/
Приказ РСТ ЗК от 21.01.2022 №8-НПА, опубликован 24.01.2022 на сайте: 
https://xn--80ae0bbf.xn--80aaaac8algcbgbck3fl0q.xn--p1ai/documentation/rst/260422/
Приказ РСТ ЗК от 01.04.2022 №45-НПА, опубликован  на сайте: 
https://media.75.ru/rst/documents/127511/45-npa.pdf 
Приказ РСТ ЗК от 08.04.2022 №57-НПА, опубликован  на сайте: 
http: https://media.75.ru/rst/documents/127527/57-npa.pdf 
Приказ РСТ ЗК от 15.07.2022 №144-НПА, опубликован 19.07.2022  на сайте: 
https://media.75.ru/rst/documents/132821/144-npa.pdf
Приказ РСТ ЗК от 18.11.2022 №814-НПА, опубликован 24.11.2022  на сайте: 
https://редактор.забайкальскийкрай.рф/documentation/rst/261845/
Приказ РСТ ЗК от 12.12.2022 №852-НПА, опубликован 12.12.2022  на сайте: 
https://редактор.забайкальскийкрай.рф/documentation/rst/261896/
Приказ РСТ ЗК от 12.12.2022 №853-НПА, опубликован 13.12.2022  на сайте: 
https://редактор.забайкальскийкрай.рф/documentation/rst/261897/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</si>
</sst>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0.0"/>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b/>
      <sz val="14"/>
      <color theme="1"/>
      <name val="Times New Roman"/>
      <family val="1"/>
      <charset val="204"/>
    </font>
    <font>
      <sz val="11"/>
      <color indexed="8"/>
      <name val="Calibri"/>
      <family val="2"/>
      <charset val="204"/>
    </font>
    <font>
      <sz val="11"/>
      <color theme="1"/>
      <name val="Times New Roman"/>
      <family val="1"/>
      <charset val="204"/>
    </font>
    <font>
      <sz val="11"/>
      <color theme="1"/>
      <name val="Calibri"/>
      <family val="2"/>
      <scheme val="minor"/>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1"/>
      <color rgb="FF000000"/>
      <name val="Times New Roman"/>
      <family val="1"/>
      <charset val="204"/>
    </font>
    <font>
      <b/>
      <sz val="11"/>
      <color theme="1"/>
      <name val="Times New Roman"/>
      <family val="1"/>
      <charset val="204"/>
    </font>
    <font>
      <sz val="11"/>
      <color rgb="FF000000"/>
      <name val="Times New Roman"/>
      <family val="1"/>
      <charset val="204"/>
    </font>
    <font>
      <sz val="12"/>
      <name val="Times New Roman"/>
      <family val="1"/>
      <charset val="204"/>
    </font>
    <font>
      <b/>
      <sz val="12"/>
      <color theme="0"/>
      <name val="Times New Roman"/>
      <family val="1"/>
      <charset val="204"/>
    </font>
    <font>
      <sz val="12"/>
      <color theme="1"/>
      <name val="Times New Roman"/>
      <family val="1"/>
      <charset val="204"/>
    </font>
    <font>
      <i/>
      <sz val="12"/>
      <name val="Times New Roman"/>
      <family val="1"/>
      <charset val="204"/>
    </font>
    <font>
      <sz val="12"/>
      <color rgb="FF000000"/>
      <name val="Times New Roman"/>
      <family val="1"/>
      <charset val="204"/>
    </font>
    <font>
      <b/>
      <i/>
      <sz val="11"/>
      <color theme="1"/>
      <name val="Times New Roman"/>
      <family val="1"/>
      <charset val="204"/>
    </font>
    <font>
      <u/>
      <sz val="14.3"/>
      <color theme="10"/>
      <name val="Calibri"/>
      <family val="2"/>
      <charset val="204"/>
    </font>
    <font>
      <b/>
      <sz val="11"/>
      <color theme="0"/>
      <name val="Times New Roman"/>
      <family val="1"/>
      <charset val="204"/>
    </font>
    <font>
      <b/>
      <sz val="11"/>
      <name val="Arial Cyr"/>
      <charset val="204"/>
    </font>
    <font>
      <i/>
      <sz val="11"/>
      <name val="Times New Roman"/>
      <family val="1"/>
      <charset val="204"/>
    </font>
    <font>
      <u/>
      <sz val="12"/>
      <color theme="1"/>
      <name val="Times New Roman"/>
      <family val="1"/>
      <charset val="204"/>
    </font>
    <font>
      <u/>
      <sz val="12"/>
      <color rgb="FF000000"/>
      <name val="Times New Roman"/>
      <family val="1"/>
      <charset val="204"/>
    </font>
    <font>
      <sz val="12"/>
      <color rgb="FF000000"/>
      <name val="Calibri"/>
      <family val="2"/>
      <charset val="204"/>
    </font>
    <font>
      <b/>
      <sz val="12"/>
      <color theme="1"/>
      <name val="Times New Roman"/>
      <family val="1"/>
      <charset val="204"/>
    </font>
    <font>
      <b/>
      <sz val="12"/>
      <name val="Times New Roman"/>
      <family val="1"/>
      <charset val="204"/>
    </font>
    <font>
      <b/>
      <sz val="12"/>
      <color rgb="FF000000"/>
      <name val="Times New Roman"/>
      <family val="1"/>
      <charset val="204"/>
    </font>
    <font>
      <b/>
      <vertAlign val="subscript"/>
      <sz val="12"/>
      <color indexed="8"/>
      <name val="Times New Roman"/>
      <family val="1"/>
      <charset val="204"/>
    </font>
    <font>
      <b/>
      <sz val="12"/>
      <color indexed="8"/>
      <name val="Times New Roman"/>
      <family val="1"/>
      <charset val="204"/>
    </font>
    <font>
      <vertAlign val="subscript"/>
      <sz val="11"/>
      <color indexed="8"/>
      <name val="Times New Roman"/>
      <family val="1"/>
      <charset val="204"/>
    </font>
    <font>
      <sz val="11"/>
      <color indexed="8"/>
      <name val="Times New Roman"/>
      <family val="1"/>
      <charset val="204"/>
    </font>
    <font>
      <b/>
      <vertAlign val="superscript"/>
      <sz val="11"/>
      <color indexed="8"/>
      <name val="Times New Roman"/>
      <family val="1"/>
      <charset val="204"/>
    </font>
    <font>
      <b/>
      <sz val="11"/>
      <color indexed="8"/>
      <name val="Times New Roman"/>
      <family val="1"/>
      <charset val="204"/>
    </font>
    <font>
      <sz val="14"/>
      <color theme="1"/>
      <name val="Times New Roman"/>
      <family val="1"/>
      <charset val="204"/>
    </font>
    <font>
      <sz val="10"/>
      <name val="Times New Roman"/>
      <family val="1"/>
      <charset val="204"/>
    </font>
    <font>
      <u/>
      <sz val="11"/>
      <name val="Times New Roman"/>
      <family val="1"/>
      <charset val="204"/>
    </font>
    <font>
      <sz val="14"/>
      <color rgb="FF000000"/>
      <name val="Times New Roman"/>
      <family val="1"/>
      <charset val="204"/>
    </font>
    <font>
      <sz val="11"/>
      <color rgb="FF000000"/>
      <name val="Arial"/>
      <family val="2"/>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6"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20">
    <xf numFmtId="0" fontId="0" fillId="0" borderId="0"/>
    <xf numFmtId="0" fontId="5" fillId="0" borderId="0"/>
    <xf numFmtId="0" fontId="5" fillId="0" borderId="0"/>
    <xf numFmtId="164" fontId="4" fillId="0" borderId="0" applyFont="0" applyFill="0" applyBorder="0" applyAlignment="0" applyProtection="0"/>
    <xf numFmtId="0" fontId="5" fillId="0" borderId="0"/>
    <xf numFmtId="164" fontId="10" fillId="0" borderId="0" applyFont="0" applyFill="0" applyBorder="0" applyAlignment="0" applyProtection="0"/>
    <xf numFmtId="164" fontId="4"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0" fontId="3" fillId="0" borderId="0"/>
    <xf numFmtId="0" fontId="12" fillId="0" borderId="0"/>
    <xf numFmtId="0" fontId="12" fillId="0" borderId="0"/>
    <xf numFmtId="0" fontId="3" fillId="0" borderId="0"/>
    <xf numFmtId="0" fontId="26" fillId="0" borderId="0" applyNumberFormat="0" applyFill="0" applyBorder="0" applyAlignment="0" applyProtection="0">
      <alignment vertical="top"/>
      <protection locked="0"/>
    </xf>
    <xf numFmtId="0" fontId="5" fillId="0" borderId="0"/>
    <xf numFmtId="164" fontId="2" fillId="0" borderId="0" applyFont="0" applyFill="0" applyBorder="0" applyAlignment="0" applyProtection="0"/>
    <xf numFmtId="0" fontId="1" fillId="0" borderId="0"/>
    <xf numFmtId="0" fontId="5" fillId="0" borderId="0"/>
    <xf numFmtId="164" fontId="10" fillId="0" borderId="0" applyFont="0" applyFill="0" applyBorder="0" applyAlignment="0" applyProtection="0"/>
  </cellStyleXfs>
  <cellXfs count="1480">
    <xf numFmtId="0" fontId="0" fillId="0" borderId="0" xfId="0"/>
    <xf numFmtId="0" fontId="7" fillId="0" borderId="0" xfId="1" applyFont="1" applyFill="1"/>
    <xf numFmtId="0" fontId="7" fillId="0" borderId="0" xfId="1" applyFont="1" applyFill="1" applyAlignment="1">
      <alignment horizontal="left"/>
    </xf>
    <xf numFmtId="0" fontId="6" fillId="0" borderId="0" xfId="1" applyFont="1" applyFill="1" applyBorder="1" applyAlignment="1">
      <alignment horizontal="left" vertical="center"/>
    </xf>
    <xf numFmtId="0" fontId="6"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11" fillId="0" borderId="0" xfId="0" applyFont="1" applyAlignment="1">
      <alignment horizontal="right"/>
    </xf>
    <xf numFmtId="0" fontId="15" fillId="0" borderId="0" xfId="1" applyFont="1" applyFill="1" applyBorder="1" applyAlignment="1">
      <alignment horizontal="left" vertical="center"/>
    </xf>
    <xf numFmtId="0" fontId="15" fillId="0" borderId="0" xfId="1" applyFont="1" applyFill="1" applyBorder="1" applyAlignment="1">
      <alignment horizontal="center" vertical="center"/>
    </xf>
    <xf numFmtId="0" fontId="11" fillId="0" borderId="0" xfId="7" applyFont="1"/>
    <xf numFmtId="0" fontId="11" fillId="0" borderId="1" xfId="7" applyFont="1" applyBorder="1"/>
    <xf numFmtId="0" fontId="11" fillId="3" borderId="0" xfId="7" applyFont="1" applyFill="1"/>
    <xf numFmtId="0" fontId="7" fillId="0" borderId="0" xfId="1" applyFont="1" applyFill="1" applyAlignment="1">
      <alignment horizontal="right"/>
    </xf>
    <xf numFmtId="0" fontId="21" fillId="0" borderId="0" xfId="1" applyFont="1" applyFill="1" applyAlignment="1">
      <alignment horizontal="center"/>
    </xf>
    <xf numFmtId="0" fontId="22" fillId="0" borderId="0" xfId="7" applyFont="1"/>
    <xf numFmtId="0" fontId="20" fillId="0" borderId="0" xfId="9" applyFont="1" applyFill="1"/>
    <xf numFmtId="0" fontId="20" fillId="0" borderId="0" xfId="9" applyFont="1" applyFill="1" applyBorder="1" applyAlignment="1">
      <alignment horizontal="left" vertical="center"/>
    </xf>
    <xf numFmtId="0" fontId="20" fillId="0" borderId="0" xfId="9" applyFont="1" applyFill="1" applyBorder="1" applyAlignment="1">
      <alignment horizontal="center" vertical="center"/>
    </xf>
    <xf numFmtId="0" fontId="22" fillId="3" borderId="0" xfId="10" applyFont="1" applyFill="1"/>
    <xf numFmtId="0" fontId="22" fillId="0" borderId="0" xfId="10" applyFont="1" applyAlignment="1">
      <alignment wrapText="1"/>
    </xf>
    <xf numFmtId="4" fontId="3" fillId="0" borderId="0" xfId="7" applyNumberFormat="1" applyFill="1"/>
    <xf numFmtId="4" fontId="11" fillId="0" borderId="1" xfId="7" applyNumberFormat="1" applyFont="1" applyFill="1" applyBorder="1" applyAlignment="1">
      <alignment horizontal="center" vertical="center" wrapText="1"/>
    </xf>
    <xf numFmtId="4" fontId="0" fillId="0" borderId="0" xfId="0" applyNumberFormat="1" applyFill="1"/>
    <xf numFmtId="4" fontId="3" fillId="0" borderId="7" xfId="7" applyNumberFormat="1" applyFill="1" applyBorder="1"/>
    <xf numFmtId="4" fontId="3" fillId="0" borderId="0" xfId="7" applyNumberFormat="1" applyFill="1" applyAlignment="1">
      <alignment horizontal="center" vertical="center"/>
    </xf>
    <xf numFmtId="0" fontId="11" fillId="0" borderId="0" xfId="13" applyFont="1"/>
    <xf numFmtId="0" fontId="11" fillId="3" borderId="0" xfId="13" applyFont="1" applyFill="1"/>
    <xf numFmtId="0" fontId="11" fillId="0" borderId="0" xfId="13" applyFont="1" applyBorder="1"/>
    <xf numFmtId="0" fontId="11" fillId="0" borderId="0" xfId="14" applyFont="1" applyBorder="1" applyAlignment="1" applyProtection="1">
      <alignment horizontal="center" vertical="top" wrapText="1"/>
    </xf>
    <xf numFmtId="0" fontId="11" fillId="0" borderId="0" xfId="13" applyFont="1" applyBorder="1" applyAlignment="1">
      <alignment horizontal="justify" wrapText="1"/>
    </xf>
    <xf numFmtId="0" fontId="11" fillId="0" borderId="0" xfId="13" applyFont="1" applyBorder="1" applyAlignment="1">
      <alignment wrapText="1"/>
    </xf>
    <xf numFmtId="0" fontId="19" fillId="0" borderId="0" xfId="13" applyFont="1" applyBorder="1" applyAlignment="1">
      <alignment horizontal="center" wrapText="1"/>
    </xf>
    <xf numFmtId="0" fontId="19" fillId="0" borderId="0" xfId="13" applyFont="1" applyBorder="1" applyAlignment="1">
      <alignment horizontal="left" wrapText="1"/>
    </xf>
    <xf numFmtId="4" fontId="19" fillId="0" borderId="0" xfId="13" applyNumberFormat="1" applyFont="1" applyBorder="1" applyAlignment="1">
      <alignment horizontal="right" wrapText="1"/>
    </xf>
    <xf numFmtId="0" fontId="25" fillId="3" borderId="0" xfId="13" applyFont="1" applyFill="1" applyBorder="1" applyAlignment="1">
      <alignment horizontal="right"/>
    </xf>
    <xf numFmtId="0" fontId="7" fillId="0" borderId="0" xfId="15" applyFont="1" applyFill="1" applyAlignment="1">
      <alignment horizontal="left"/>
    </xf>
    <xf numFmtId="0" fontId="7" fillId="0" borderId="0" xfId="15" applyFont="1" applyFill="1"/>
    <xf numFmtId="0" fontId="7" fillId="0" borderId="25" xfId="15" applyFont="1" applyFill="1" applyBorder="1" applyAlignment="1">
      <alignment horizontal="center" vertical="center" wrapText="1"/>
    </xf>
    <xf numFmtId="0" fontId="7" fillId="0" borderId="22" xfId="15" applyFont="1" applyFill="1" applyBorder="1" applyAlignment="1">
      <alignment horizontal="center" vertical="center" wrapText="1"/>
    </xf>
    <xf numFmtId="0" fontId="7" fillId="0" borderId="23" xfId="15" applyFont="1" applyFill="1" applyBorder="1" applyAlignment="1">
      <alignment horizontal="center" vertical="center" wrapText="1"/>
    </xf>
    <xf numFmtId="0" fontId="27" fillId="0" borderId="0" xfId="15" applyFont="1" applyFill="1" applyAlignment="1">
      <alignment horizontal="center"/>
    </xf>
    <xf numFmtId="4" fontId="11" fillId="0" borderId="32" xfId="5" applyNumberFormat="1" applyFont="1" applyFill="1" applyBorder="1" applyAlignment="1">
      <alignment horizontal="center" vertical="center" wrapText="1"/>
    </xf>
    <xf numFmtId="4" fontId="11" fillId="0" borderId="34" xfId="5" applyNumberFormat="1" applyFont="1" applyFill="1" applyBorder="1" applyAlignment="1">
      <alignment horizontal="center" vertical="center" wrapText="1"/>
    </xf>
    <xf numFmtId="4" fontId="7" fillId="0" borderId="35" xfId="15" applyNumberFormat="1" applyFont="1" applyFill="1" applyBorder="1" applyAlignment="1">
      <alignment horizontal="center" vertical="center" wrapText="1"/>
    </xf>
    <xf numFmtId="4" fontId="7" fillId="0" borderId="32" xfId="15" applyNumberFormat="1" applyFont="1" applyFill="1" applyBorder="1" applyAlignment="1">
      <alignment horizontal="center" vertical="center" wrapText="1"/>
    </xf>
    <xf numFmtId="4" fontId="7" fillId="0" borderId="36" xfId="15" applyNumberFormat="1" applyFont="1" applyFill="1" applyBorder="1" applyAlignment="1">
      <alignment horizontal="center" vertical="center" wrapText="1"/>
    </xf>
    <xf numFmtId="4" fontId="7" fillId="0" borderId="34" xfId="15" applyNumberFormat="1" applyFont="1" applyFill="1" applyBorder="1" applyAlignment="1">
      <alignment horizontal="center" vertical="center" wrapText="1"/>
    </xf>
    <xf numFmtId="4" fontId="7" fillId="0" borderId="38" xfId="15" applyNumberFormat="1" applyFont="1" applyFill="1" applyBorder="1" applyAlignment="1">
      <alignment horizontal="center" vertical="center" wrapText="1"/>
    </xf>
    <xf numFmtId="4" fontId="1" fillId="0" borderId="0" xfId="17" applyNumberFormat="1" applyFill="1"/>
    <xf numFmtId="0" fontId="22" fillId="0" borderId="0" xfId="0" applyFont="1"/>
    <xf numFmtId="4" fontId="7" fillId="0" borderId="42" xfId="15" applyNumberFormat="1" applyFont="1" applyFill="1" applyBorder="1" applyAlignment="1">
      <alignment horizontal="center" vertical="center" wrapText="1"/>
    </xf>
    <xf numFmtId="4" fontId="7" fillId="0" borderId="30" xfId="15" applyNumberFormat="1" applyFont="1" applyFill="1" applyBorder="1" applyAlignment="1">
      <alignment horizontal="center" vertical="center" wrapText="1"/>
    </xf>
    <xf numFmtId="4" fontId="7" fillId="0" borderId="43" xfId="15" applyNumberFormat="1" applyFont="1" applyFill="1" applyBorder="1" applyAlignment="1">
      <alignment horizontal="center" vertical="center" wrapText="1"/>
    </xf>
    <xf numFmtId="0" fontId="7" fillId="0" borderId="18" xfId="15" applyFont="1" applyFill="1" applyBorder="1" applyAlignment="1">
      <alignment wrapText="1"/>
    </xf>
    <xf numFmtId="0" fontId="7" fillId="0" borderId="0" xfId="0" applyFont="1" applyAlignment="1">
      <alignment horizontal="right"/>
    </xf>
    <xf numFmtId="0" fontId="11" fillId="0" borderId="0" xfId="7" applyFont="1" applyFill="1"/>
    <xf numFmtId="0" fontId="7" fillId="0" borderId="1" xfId="15" applyFont="1" applyFill="1" applyBorder="1" applyAlignment="1">
      <alignment horizontal="center" vertical="center" wrapText="1"/>
    </xf>
    <xf numFmtId="0" fontId="7" fillId="0" borderId="2" xfId="15" applyFont="1" applyFill="1" applyBorder="1" applyAlignment="1">
      <alignment horizontal="center" vertical="center"/>
    </xf>
    <xf numFmtId="0" fontId="11" fillId="0" borderId="5" xfId="15" applyFont="1" applyFill="1" applyBorder="1" applyAlignment="1">
      <alignment horizontal="center" vertical="center" wrapText="1"/>
    </xf>
    <xf numFmtId="0" fontId="7" fillId="0" borderId="14" xfId="15" applyFont="1" applyFill="1" applyBorder="1" applyAlignment="1">
      <alignment wrapText="1"/>
    </xf>
    <xf numFmtId="0" fontId="7" fillId="0" borderId="25" xfId="15" applyFont="1" applyFill="1" applyBorder="1" applyAlignment="1">
      <alignment wrapText="1"/>
    </xf>
    <xf numFmtId="4" fontId="11" fillId="0" borderId="51" xfId="5" applyNumberFormat="1" applyFont="1" applyFill="1" applyBorder="1" applyAlignment="1">
      <alignment horizontal="center" vertical="center" wrapText="1"/>
    </xf>
    <xf numFmtId="4" fontId="11" fillId="0" borderId="37" xfId="5" applyNumberFormat="1" applyFont="1" applyFill="1" applyBorder="1" applyAlignment="1">
      <alignment horizontal="center" vertical="center" wrapText="1"/>
    </xf>
    <xf numFmtId="4" fontId="11" fillId="0" borderId="43" xfId="5" applyNumberFormat="1" applyFont="1" applyFill="1" applyBorder="1" applyAlignment="1">
      <alignment horizontal="center" vertical="center" wrapText="1"/>
    </xf>
    <xf numFmtId="4" fontId="11" fillId="0" borderId="38" xfId="5" applyNumberFormat="1" applyFont="1" applyFill="1" applyBorder="1" applyAlignment="1">
      <alignment horizontal="center" vertical="center" wrapText="1"/>
    </xf>
    <xf numFmtId="0" fontId="9" fillId="0" borderId="0" xfId="0" applyFont="1" applyAlignment="1">
      <alignment vertical="center" wrapText="1"/>
    </xf>
    <xf numFmtId="4" fontId="11" fillId="0" borderId="59" xfId="5" applyNumberFormat="1" applyFont="1" applyFill="1" applyBorder="1" applyAlignment="1">
      <alignment horizontal="center" vertical="center" wrapText="1"/>
    </xf>
    <xf numFmtId="4" fontId="7" fillId="0" borderId="58" xfId="15" applyNumberFormat="1" applyFont="1" applyFill="1" applyBorder="1" applyAlignment="1">
      <alignment horizontal="center" vertical="center" wrapText="1"/>
    </xf>
    <xf numFmtId="4" fontId="7" fillId="0" borderId="17" xfId="15" applyNumberFormat="1" applyFont="1" applyFill="1" applyBorder="1" applyAlignment="1">
      <alignment horizontal="center" vertical="center" wrapText="1"/>
    </xf>
    <xf numFmtId="4" fontId="11" fillId="0" borderId="33" xfId="5" applyNumberFormat="1" applyFont="1" applyFill="1" applyBorder="1" applyAlignment="1">
      <alignment horizontal="center" vertical="center" wrapText="1"/>
    </xf>
    <xf numFmtId="0" fontId="7" fillId="0" borderId="61" xfId="15" applyFont="1" applyFill="1" applyBorder="1" applyAlignment="1">
      <alignment horizontal="left" vertical="top" wrapText="1"/>
    </xf>
    <xf numFmtId="0" fontId="7" fillId="0" borderId="14" xfId="15" applyFont="1" applyFill="1" applyBorder="1" applyAlignment="1">
      <alignment horizontal="left" vertical="top" wrapText="1"/>
    </xf>
    <xf numFmtId="0" fontId="7" fillId="0" borderId="20" xfId="15" applyFont="1" applyFill="1" applyBorder="1" applyAlignment="1">
      <alignment horizontal="left" vertical="top" wrapText="1"/>
    </xf>
    <xf numFmtId="0" fontId="7" fillId="0" borderId="25" xfId="15" applyFont="1" applyFill="1" applyBorder="1" applyAlignment="1">
      <alignment horizontal="left" vertical="top" wrapText="1"/>
    </xf>
    <xf numFmtId="0" fontId="7" fillId="0" borderId="6" xfId="15" applyFont="1" applyFill="1" applyBorder="1" applyAlignment="1">
      <alignment horizontal="left" vertical="top" wrapText="1"/>
    </xf>
    <xf numFmtId="0" fontId="7" fillId="0" borderId="11" xfId="15" applyFont="1" applyFill="1" applyBorder="1" applyAlignment="1">
      <alignment vertical="top" wrapText="1"/>
    </xf>
    <xf numFmtId="0" fontId="7" fillId="0" borderId="62" xfId="15" applyFont="1" applyFill="1" applyBorder="1" applyAlignment="1">
      <alignment vertical="top" wrapText="1"/>
    </xf>
    <xf numFmtId="0" fontId="7" fillId="0" borderId="14" xfId="15" applyFont="1" applyFill="1" applyBorder="1" applyAlignment="1">
      <alignment vertical="top" wrapText="1"/>
    </xf>
    <xf numFmtId="0" fontId="7" fillId="0" borderId="25" xfId="15" applyFont="1" applyFill="1" applyBorder="1" applyAlignment="1">
      <alignment vertical="top" wrapText="1"/>
    </xf>
    <xf numFmtId="2" fontId="24"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7" fillId="0" borderId="0" xfId="1" applyFont="1" applyFill="1" applyAlignment="1">
      <alignment vertical="top"/>
    </xf>
    <xf numFmtId="4" fontId="11" fillId="0" borderId="8" xfId="5" applyNumberFormat="1" applyFont="1" applyFill="1" applyBorder="1" applyAlignment="1">
      <alignment horizontal="center" vertical="center" wrapText="1"/>
    </xf>
    <xf numFmtId="4" fontId="11" fillId="0" borderId="17" xfId="5"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2" fillId="0" borderId="1" xfId="10" applyFont="1" applyBorder="1" applyAlignment="1">
      <alignment horizontal="center" vertical="center" wrapText="1"/>
    </xf>
    <xf numFmtId="0" fontId="11" fillId="0" borderId="3" xfId="15" applyFont="1" applyFill="1" applyBorder="1" applyAlignment="1">
      <alignment horizontal="center" vertical="center" wrapText="1"/>
    </xf>
    <xf numFmtId="0" fontId="11" fillId="0" borderId="48" xfId="15" applyFont="1" applyFill="1" applyBorder="1" applyAlignment="1">
      <alignment horizontal="center" vertical="center" wrapText="1"/>
    </xf>
    <xf numFmtId="0" fontId="11" fillId="0" borderId="60" xfId="15" applyFont="1" applyFill="1" applyBorder="1" applyAlignment="1">
      <alignment horizontal="center" vertical="center" wrapText="1"/>
    </xf>
    <xf numFmtId="4" fontId="11" fillId="0" borderId="35" xfId="5" applyNumberFormat="1" applyFont="1" applyFill="1" applyBorder="1" applyAlignment="1">
      <alignment horizontal="center" vertical="center" wrapText="1"/>
    </xf>
    <xf numFmtId="49" fontId="11" fillId="0" borderId="3" xfId="15" applyNumberFormat="1" applyFont="1" applyFill="1" applyBorder="1" applyAlignment="1">
      <alignment horizontal="center" vertical="center" wrapText="1"/>
    </xf>
    <xf numFmtId="0" fontId="11" fillId="0" borderId="22" xfId="15" applyFont="1" applyFill="1" applyBorder="1" applyAlignment="1">
      <alignment horizontal="center" vertical="center" wrapText="1"/>
    </xf>
    <xf numFmtId="4" fontId="11" fillId="0" borderId="39" xfId="5" applyNumberFormat="1" applyFont="1" applyFill="1" applyBorder="1" applyAlignment="1">
      <alignment horizontal="center" vertical="center" wrapText="1"/>
    </xf>
    <xf numFmtId="0" fontId="7" fillId="0" borderId="20" xfId="15" applyFont="1" applyFill="1" applyBorder="1" applyAlignment="1">
      <alignment vertical="top" wrapText="1"/>
    </xf>
    <xf numFmtId="4" fontId="7" fillId="0" borderId="59" xfId="15" applyNumberFormat="1" applyFont="1" applyFill="1" applyBorder="1" applyAlignment="1">
      <alignment horizontal="center" vertical="center" wrapText="1"/>
    </xf>
    <xf numFmtId="0" fontId="7" fillId="0" borderId="11" xfId="15" applyFont="1" applyFill="1" applyBorder="1" applyAlignment="1">
      <alignment horizontal="left" vertical="top" wrapText="1"/>
    </xf>
    <xf numFmtId="0" fontId="7" fillId="0" borderId="19" xfId="15" applyFont="1" applyFill="1" applyBorder="1" applyAlignment="1">
      <alignment horizontal="left" vertical="top" wrapText="1"/>
    </xf>
    <xf numFmtId="0" fontId="7" fillId="0" borderId="11" xfId="15" applyFont="1" applyFill="1" applyBorder="1" applyAlignment="1">
      <alignment wrapText="1"/>
    </xf>
    <xf numFmtId="0" fontId="7" fillId="0" borderId="19" xfId="15" applyFont="1" applyFill="1" applyBorder="1" applyAlignment="1">
      <alignment wrapText="1"/>
    </xf>
    <xf numFmtId="0" fontId="7" fillId="0" borderId="21" xfId="15" applyFont="1" applyFill="1" applyBorder="1" applyAlignment="1">
      <alignment vertical="top" wrapText="1"/>
    </xf>
    <xf numFmtId="0" fontId="7" fillId="0" borderId="67" xfId="15" applyFont="1" applyFill="1" applyBorder="1" applyAlignment="1">
      <alignment horizontal="center" vertical="center"/>
    </xf>
    <xf numFmtId="4" fontId="11" fillId="0" borderId="58" xfId="5" applyNumberFormat="1" applyFont="1" applyFill="1" applyBorder="1" applyAlignment="1">
      <alignment horizontal="center" vertical="center" wrapText="1"/>
    </xf>
    <xf numFmtId="4" fontId="11" fillId="0" borderId="54" xfId="5" applyNumberFormat="1" applyFont="1" applyFill="1" applyBorder="1" applyAlignment="1">
      <alignment horizontal="center" vertical="center" wrapText="1"/>
    </xf>
    <xf numFmtId="4" fontId="11" fillId="0" borderId="46" xfId="5" applyNumberFormat="1" applyFont="1" applyFill="1" applyBorder="1" applyAlignment="1">
      <alignment horizontal="center" vertical="center" wrapText="1"/>
    </xf>
    <xf numFmtId="4" fontId="11" fillId="0" borderId="67" xfId="5" applyNumberFormat="1" applyFont="1" applyFill="1" applyBorder="1" applyAlignment="1">
      <alignment horizontal="center" vertical="center" wrapText="1"/>
    </xf>
    <xf numFmtId="0" fontId="7" fillId="0" borderId="46" xfId="15" applyFont="1" applyFill="1" applyBorder="1" applyAlignment="1">
      <alignment horizontal="center" vertical="center"/>
    </xf>
    <xf numFmtId="0" fontId="11" fillId="0" borderId="11" xfId="15" applyFont="1" applyFill="1" applyBorder="1" applyAlignment="1">
      <alignment horizontal="left" vertical="top" wrapText="1"/>
    </xf>
    <xf numFmtId="0" fontId="11" fillId="0" borderId="14" xfId="15" applyFont="1" applyFill="1" applyBorder="1" applyAlignment="1">
      <alignment horizontal="left" vertical="top" wrapText="1"/>
    </xf>
    <xf numFmtId="0" fontId="11" fillId="0" borderId="25" xfId="15" applyFont="1" applyFill="1" applyBorder="1" applyAlignment="1">
      <alignment horizontal="left" vertical="top" wrapText="1"/>
    </xf>
    <xf numFmtId="0" fontId="7" fillId="0" borderId="62" xfId="15" applyFont="1" applyFill="1" applyBorder="1" applyAlignment="1">
      <alignment wrapText="1"/>
    </xf>
    <xf numFmtId="0" fontId="7" fillId="0" borderId="68" xfId="15" applyFont="1" applyFill="1" applyBorder="1" applyAlignment="1">
      <alignment vertical="top" wrapText="1"/>
    </xf>
    <xf numFmtId="49" fontId="11" fillId="0" borderId="40" xfId="15" applyNumberFormat="1" applyFont="1" applyFill="1" applyBorder="1" applyAlignment="1">
      <alignment horizontal="center" vertical="center" wrapText="1"/>
    </xf>
    <xf numFmtId="0" fontId="11" fillId="0" borderId="40" xfId="15" applyFont="1" applyFill="1" applyBorder="1" applyAlignment="1">
      <alignment horizontal="center" vertical="center" wrapText="1"/>
    </xf>
    <xf numFmtId="4" fontId="7" fillId="0" borderId="66" xfId="15" applyNumberFormat="1" applyFont="1" applyFill="1" applyBorder="1" applyAlignment="1">
      <alignment horizontal="center" vertical="center" wrapText="1"/>
    </xf>
    <xf numFmtId="0" fontId="7" fillId="0" borderId="21" xfId="15" applyFont="1" applyFill="1" applyBorder="1" applyAlignment="1">
      <alignment wrapText="1"/>
    </xf>
    <xf numFmtId="0" fontId="7" fillId="0" borderId="68" xfId="15" applyFont="1" applyFill="1" applyBorder="1" applyAlignment="1">
      <alignment wrapText="1"/>
    </xf>
    <xf numFmtId="4" fontId="7" fillId="0" borderId="64" xfId="15" applyNumberFormat="1" applyFont="1" applyFill="1" applyBorder="1" applyAlignment="1">
      <alignment horizontal="center" vertical="center" wrapText="1"/>
    </xf>
    <xf numFmtId="4" fontId="7" fillId="0" borderId="63" xfId="15" applyNumberFormat="1" applyFont="1" applyFill="1" applyBorder="1" applyAlignment="1">
      <alignment horizontal="center" vertical="center" wrapText="1"/>
    </xf>
    <xf numFmtId="4" fontId="11" fillId="0" borderId="64" xfId="5" applyNumberFormat="1" applyFont="1" applyFill="1" applyBorder="1" applyAlignment="1">
      <alignment horizontal="center" vertical="center" wrapText="1"/>
    </xf>
    <xf numFmtId="4" fontId="11" fillId="0" borderId="63" xfId="5" applyNumberFormat="1" applyFont="1" applyFill="1" applyBorder="1" applyAlignment="1">
      <alignment horizontal="center" vertical="center" wrapText="1"/>
    </xf>
    <xf numFmtId="0" fontId="11" fillId="0" borderId="11" xfId="15" applyFont="1" applyFill="1" applyBorder="1" applyAlignment="1">
      <alignment horizontal="left" wrapText="1"/>
    </xf>
    <xf numFmtId="4" fontId="7" fillId="0" borderId="56" xfId="15" applyNumberFormat="1" applyFont="1" applyFill="1" applyBorder="1" applyAlignment="1">
      <alignment horizontal="center" vertical="center" wrapText="1"/>
    </xf>
    <xf numFmtId="4" fontId="7" fillId="0" borderId="45" xfId="15" applyNumberFormat="1" applyFont="1" applyFill="1" applyBorder="1" applyAlignment="1">
      <alignment horizontal="center" vertical="center" wrapText="1"/>
    </xf>
    <xf numFmtId="0" fontId="11" fillId="0" borderId="14" xfId="15" applyFont="1" applyFill="1" applyBorder="1" applyAlignment="1">
      <alignment horizontal="left" wrapText="1"/>
    </xf>
    <xf numFmtId="0" fontId="11" fillId="0" borderId="25" xfId="15" applyFont="1" applyFill="1" applyBorder="1" applyAlignment="1">
      <alignment horizontal="left" wrapText="1"/>
    </xf>
    <xf numFmtId="0" fontId="22" fillId="0" borderId="2"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8" xfId="10" applyFont="1" applyBorder="1" applyAlignment="1">
      <alignment horizontal="center" vertical="center" wrapText="1"/>
    </xf>
    <xf numFmtId="0" fontId="22" fillId="0" borderId="16" xfId="10" applyFont="1" applyBorder="1" applyAlignment="1">
      <alignment vertical="center" wrapText="1"/>
    </xf>
    <xf numFmtId="0" fontId="22" fillId="0" borderId="6" xfId="10" applyFont="1" applyBorder="1" applyAlignment="1">
      <alignment vertical="top" wrapText="1"/>
    </xf>
    <xf numFmtId="0" fontId="22" fillId="0" borderId="18" xfId="10" applyFont="1" applyBorder="1" applyAlignment="1">
      <alignment vertical="top" wrapText="1"/>
    </xf>
    <xf numFmtId="0" fontId="22" fillId="0" borderId="15" xfId="10" applyFont="1" applyBorder="1" applyAlignment="1">
      <alignment horizontal="center" vertical="center" wrapText="1"/>
    </xf>
    <xf numFmtId="0" fontId="22" fillId="0" borderId="71" xfId="10" applyFont="1" applyBorder="1" applyAlignment="1">
      <alignment horizontal="center" vertical="center" wrapText="1"/>
    </xf>
    <xf numFmtId="0" fontId="22" fillId="0" borderId="0" xfId="0" applyFont="1" applyBorder="1" applyAlignment="1">
      <alignment vertical="center" wrapText="1"/>
    </xf>
    <xf numFmtId="0" fontId="24" fillId="0" borderId="15" xfId="0" applyFont="1" applyBorder="1" applyAlignment="1">
      <alignment horizontal="center" vertical="center" wrapText="1"/>
    </xf>
    <xf numFmtId="2" fontId="24" fillId="0" borderId="15" xfId="0" applyNumberFormat="1" applyFont="1" applyBorder="1" applyAlignment="1">
      <alignment horizontal="center" vertical="center"/>
    </xf>
    <xf numFmtId="2" fontId="24" fillId="0" borderId="22" xfId="0" applyNumberFormat="1" applyFont="1" applyBorder="1" applyAlignment="1">
      <alignment horizontal="center" vertical="center"/>
    </xf>
    <xf numFmtId="2" fontId="24" fillId="0" borderId="23" xfId="0" applyNumberFormat="1" applyFont="1" applyBorder="1" applyAlignment="1">
      <alignment horizontal="center" vertical="center"/>
    </xf>
    <xf numFmtId="2" fontId="24" fillId="0" borderId="12" xfId="0" applyNumberFormat="1" applyFont="1" applyBorder="1" applyAlignment="1">
      <alignment horizontal="center" vertical="center"/>
    </xf>
    <xf numFmtId="2" fontId="24" fillId="0" borderId="13" xfId="0" applyNumberFormat="1" applyFont="1" applyBorder="1" applyAlignment="1">
      <alignment horizontal="center" vertical="center"/>
    </xf>
    <xf numFmtId="0" fontId="24" fillId="0" borderId="14" xfId="0" applyFont="1" applyBorder="1" applyAlignment="1">
      <alignment vertical="center" wrapText="1"/>
    </xf>
    <xf numFmtId="0" fontId="24" fillId="0" borderId="12"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1" xfId="0" applyFont="1" applyBorder="1" applyAlignment="1">
      <alignment vertical="top" wrapText="1"/>
    </xf>
    <xf numFmtId="0" fontId="24" fillId="0" borderId="14" xfId="0" applyFont="1" applyBorder="1" applyAlignment="1">
      <alignment vertical="top" wrapText="1"/>
    </xf>
    <xf numFmtId="0" fontId="24" fillId="0" borderId="14" xfId="0" applyFont="1" applyBorder="1" applyAlignment="1">
      <alignment horizontal="left" vertical="top" wrapText="1"/>
    </xf>
    <xf numFmtId="0" fontId="24" fillId="0" borderId="14" xfId="0" applyFont="1" applyBorder="1" applyAlignment="1">
      <alignment horizontal="left" vertical="center" wrapText="1"/>
    </xf>
    <xf numFmtId="0" fontId="24" fillId="0" borderId="14" xfId="0" applyFont="1" applyFill="1" applyBorder="1" applyAlignment="1">
      <alignment horizontal="left" vertical="center" wrapText="1"/>
    </xf>
    <xf numFmtId="0" fontId="24" fillId="0" borderId="14" xfId="0" applyFont="1" applyFill="1" applyBorder="1" applyAlignment="1">
      <alignment horizontal="left" vertical="top" wrapText="1"/>
    </xf>
    <xf numFmtId="0" fontId="24" fillId="0" borderId="62" xfId="0" applyFont="1" applyFill="1" applyBorder="1" applyAlignment="1">
      <alignment horizontal="left" vertical="center" wrapText="1"/>
    </xf>
    <xf numFmtId="0" fontId="24" fillId="0" borderId="14" xfId="0" applyFont="1" applyFill="1" applyBorder="1" applyAlignment="1">
      <alignment vertical="top" wrapText="1"/>
    </xf>
    <xf numFmtId="0" fontId="24" fillId="0" borderId="14" xfId="0" applyFont="1" applyFill="1" applyBorder="1" applyAlignment="1">
      <alignment vertical="center" wrapText="1"/>
    </xf>
    <xf numFmtId="0" fontId="24" fillId="0" borderId="21" xfId="0" applyFont="1" applyFill="1" applyBorder="1" applyAlignment="1">
      <alignment horizontal="left" vertical="center" wrapText="1"/>
    </xf>
    <xf numFmtId="0" fontId="22" fillId="0" borderId="69" xfId="10" applyFont="1" applyBorder="1" applyAlignment="1">
      <alignment vertical="center" wrapText="1"/>
    </xf>
    <xf numFmtId="0" fontId="22" fillId="0" borderId="9" xfId="10" applyFont="1" applyFill="1" applyBorder="1" applyAlignment="1">
      <alignment horizontal="left" vertical="top" wrapText="1"/>
    </xf>
    <xf numFmtId="0" fontId="22" fillId="0" borderId="9" xfId="10" applyFont="1" applyBorder="1" applyAlignment="1">
      <alignment horizontal="justify" vertical="center" wrapText="1"/>
    </xf>
    <xf numFmtId="0" fontId="24" fillId="0" borderId="9" xfId="0" applyFont="1" applyBorder="1" applyAlignment="1">
      <alignment vertical="center" wrapText="1"/>
    </xf>
    <xf numFmtId="0" fontId="24" fillId="0" borderId="53"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52" xfId="0" applyFont="1" applyBorder="1" applyAlignment="1">
      <alignment vertical="center" wrapText="1"/>
    </xf>
    <xf numFmtId="0" fontId="24" fillId="0" borderId="74" xfId="0" applyFont="1" applyBorder="1" applyAlignment="1">
      <alignment vertical="center" wrapText="1"/>
    </xf>
    <xf numFmtId="0" fontId="16" fillId="0" borderId="0" xfId="15" applyFont="1" applyFill="1" applyBorder="1" applyAlignment="1">
      <alignment horizontal="right" vertical="center"/>
    </xf>
    <xf numFmtId="0" fontId="7" fillId="0" borderId="70" xfId="15" applyFont="1" applyFill="1" applyBorder="1" applyAlignment="1">
      <alignment horizontal="center" vertical="center" wrapText="1"/>
    </xf>
    <xf numFmtId="0" fontId="7" fillId="0" borderId="37" xfId="15" applyFont="1" applyFill="1" applyBorder="1" applyAlignment="1">
      <alignment horizontal="center" vertical="center" wrapText="1"/>
    </xf>
    <xf numFmtId="0" fontId="7" fillId="0" borderId="15" xfId="15" applyFont="1" applyFill="1" applyBorder="1" applyAlignment="1">
      <alignment horizontal="center" vertical="center" wrapText="1"/>
    </xf>
    <xf numFmtId="0" fontId="22" fillId="0" borderId="36" xfId="10" applyFont="1" applyFill="1" applyBorder="1" applyAlignment="1">
      <alignment horizontal="center" wrapText="1"/>
    </xf>
    <xf numFmtId="0" fontId="22" fillId="0" borderId="14" xfId="10" applyFont="1" applyBorder="1" applyAlignment="1">
      <alignment horizontal="center" vertical="center" wrapText="1"/>
    </xf>
    <xf numFmtId="0" fontId="22" fillId="0" borderId="18" xfId="10" applyFont="1" applyFill="1" applyBorder="1" applyAlignment="1">
      <alignment horizontal="left" vertical="top" wrapText="1"/>
    </xf>
    <xf numFmtId="0" fontId="22" fillId="0" borderId="6" xfId="10" applyFont="1" applyFill="1" applyBorder="1" applyAlignment="1">
      <alignment horizontal="left" vertical="top" wrapText="1"/>
    </xf>
    <xf numFmtId="4" fontId="22" fillId="0" borderId="36" xfId="10" applyNumberFormat="1" applyFont="1" applyBorder="1" applyAlignment="1">
      <alignment horizontal="center" vertical="center" wrapText="1"/>
    </xf>
    <xf numFmtId="4" fontId="22" fillId="0" borderId="64" xfId="10" applyNumberFormat="1" applyFont="1" applyBorder="1" applyAlignment="1">
      <alignment horizontal="center" vertical="center" wrapText="1"/>
    </xf>
    <xf numFmtId="4" fontId="22" fillId="0" borderId="35" xfId="10" applyNumberFormat="1" applyFont="1" applyBorder="1" applyAlignment="1">
      <alignment horizontal="center" vertical="center" wrapText="1"/>
    </xf>
    <xf numFmtId="4" fontId="22" fillId="0" borderId="63" xfId="10" applyNumberFormat="1" applyFont="1" applyBorder="1" applyAlignment="1">
      <alignment horizontal="center" vertical="center" wrapText="1"/>
    </xf>
    <xf numFmtId="0" fontId="22" fillId="3" borderId="43" xfId="10" applyFont="1" applyFill="1" applyBorder="1" applyAlignment="1">
      <alignment horizontal="center" vertical="center"/>
    </xf>
    <xf numFmtId="4" fontId="22" fillId="3" borderId="32" xfId="10" applyNumberFormat="1" applyFont="1" applyFill="1" applyBorder="1" applyAlignment="1">
      <alignment horizontal="center" vertical="center"/>
    </xf>
    <xf numFmtId="0" fontId="22" fillId="3" borderId="32" xfId="10" applyFont="1" applyFill="1" applyBorder="1" applyAlignment="1">
      <alignment horizontal="center" vertical="center"/>
    </xf>
    <xf numFmtId="0" fontId="22" fillId="3" borderId="34" xfId="10" applyFont="1" applyFill="1" applyBorder="1" applyAlignment="1">
      <alignment horizontal="center"/>
    </xf>
    <xf numFmtId="4" fontId="22" fillId="0" borderId="32" xfId="10" applyNumberFormat="1" applyFont="1" applyBorder="1" applyAlignment="1">
      <alignment horizontal="center" vertical="center" wrapText="1"/>
    </xf>
    <xf numFmtId="4" fontId="22" fillId="0" borderId="34" xfId="10" applyNumberFormat="1" applyFont="1" applyBorder="1" applyAlignment="1">
      <alignment horizontal="center" vertical="center" wrapText="1"/>
    </xf>
    <xf numFmtId="4" fontId="22" fillId="3" borderId="34" xfId="10" applyNumberFormat="1" applyFont="1" applyFill="1" applyBorder="1" applyAlignment="1">
      <alignment horizontal="center"/>
    </xf>
    <xf numFmtId="0" fontId="22" fillId="3" borderId="38" xfId="10" applyFont="1" applyFill="1" applyBorder="1" applyAlignment="1">
      <alignment horizontal="center"/>
    </xf>
    <xf numFmtId="0" fontId="22" fillId="2" borderId="11" xfId="10" applyFont="1" applyFill="1" applyBorder="1" applyAlignment="1">
      <alignment horizontal="left" vertical="center" wrapText="1"/>
    </xf>
    <xf numFmtId="0" fontId="22" fillId="2" borderId="19" xfId="10" applyFont="1" applyFill="1" applyBorder="1" applyAlignment="1">
      <alignment horizontal="left" vertical="center" wrapText="1"/>
    </xf>
    <xf numFmtId="0" fontId="24" fillId="0" borderId="62" xfId="0" applyFont="1" applyBorder="1" applyAlignment="1">
      <alignment vertical="center" wrapText="1"/>
    </xf>
    <xf numFmtId="0" fontId="22" fillId="0" borderId="19" xfId="10" applyFont="1" applyBorder="1" applyAlignment="1">
      <alignment horizontal="left" vertical="top" wrapText="1"/>
    </xf>
    <xf numFmtId="0" fontId="22" fillId="0" borderId="19" xfId="10" applyFont="1" applyBorder="1" applyAlignment="1">
      <alignment horizontal="left" vertical="center" wrapText="1"/>
    </xf>
    <xf numFmtId="0" fontId="22" fillId="0" borderId="14" xfId="10" applyFont="1" applyBorder="1" applyAlignment="1">
      <alignment horizontal="left" vertical="top" wrapText="1"/>
    </xf>
    <xf numFmtId="0" fontId="22" fillId="0" borderId="62" xfId="10" applyFont="1" applyBorder="1" applyAlignment="1">
      <alignment horizontal="left" vertical="top" wrapText="1"/>
    </xf>
    <xf numFmtId="0" fontId="22" fillId="0" borderId="20" xfId="10" applyFont="1" applyBorder="1" applyAlignment="1">
      <alignment horizontal="left" vertical="top" wrapText="1"/>
    </xf>
    <xf numFmtId="0" fontId="22" fillId="0" borderId="19" xfId="10" applyFont="1" applyBorder="1" applyAlignment="1">
      <alignment vertical="top" wrapText="1"/>
    </xf>
    <xf numFmtId="0" fontId="22" fillId="0" borderId="14" xfId="10" applyFont="1" applyBorder="1" applyAlignment="1">
      <alignment vertical="top" wrapText="1"/>
    </xf>
    <xf numFmtId="0" fontId="22" fillId="0" borderId="25" xfId="10" applyFont="1" applyBorder="1" applyAlignment="1">
      <alignment horizontal="left" vertical="top" wrapText="1"/>
    </xf>
    <xf numFmtId="0" fontId="22" fillId="0" borderId="22" xfId="10" applyFont="1" applyBorder="1" applyAlignment="1">
      <alignment horizontal="center" vertical="center" wrapText="1"/>
    </xf>
    <xf numFmtId="0" fontId="22" fillId="0" borderId="23" xfId="10" applyFont="1" applyBorder="1" applyAlignment="1">
      <alignment horizontal="center" vertical="center" wrapText="1"/>
    </xf>
    <xf numFmtId="0" fontId="22" fillId="0" borderId="63" xfId="10" applyFont="1" applyBorder="1" applyAlignment="1">
      <alignment horizontal="center" vertical="center" wrapText="1"/>
    </xf>
    <xf numFmtId="4" fontId="22" fillId="0" borderId="43" xfId="10" applyNumberFormat="1" applyFont="1" applyBorder="1" applyAlignment="1">
      <alignment horizontal="center" vertical="center" wrapText="1"/>
    </xf>
    <xf numFmtId="0" fontId="22" fillId="0" borderId="38" xfId="10" applyFont="1" applyBorder="1" applyAlignment="1">
      <alignment horizontal="center" vertical="center" wrapText="1"/>
    </xf>
    <xf numFmtId="0" fontId="22" fillId="0" borderId="4" xfId="0" applyFont="1" applyBorder="1" applyAlignment="1">
      <alignment horizontal="center" vertical="center" wrapText="1"/>
    </xf>
    <xf numFmtId="165" fontId="22" fillId="0" borderId="64" xfId="10" applyNumberFormat="1" applyFont="1" applyBorder="1" applyAlignment="1">
      <alignment vertical="center" wrapText="1"/>
    </xf>
    <xf numFmtId="165" fontId="22" fillId="0" borderId="35" xfId="10" applyNumberFormat="1" applyFont="1" applyBorder="1" applyAlignment="1">
      <alignment vertical="center" wrapText="1"/>
    </xf>
    <xf numFmtId="165" fontId="22" fillId="0" borderId="43" xfId="10" applyNumberFormat="1" applyFont="1" applyBorder="1" applyAlignment="1">
      <alignment vertical="center" wrapText="1"/>
    </xf>
    <xf numFmtId="165" fontId="22" fillId="0" borderId="32" xfId="10" applyNumberFormat="1" applyFont="1" applyBorder="1" applyAlignment="1">
      <alignment vertical="center" wrapText="1"/>
    </xf>
    <xf numFmtId="0" fontId="22" fillId="0" borderId="2" xfId="0" applyFont="1" applyBorder="1" applyAlignment="1">
      <alignment horizontal="center" vertical="center" wrapText="1"/>
    </xf>
    <xf numFmtId="165" fontId="22" fillId="0" borderId="36" xfId="10" applyNumberFormat="1" applyFont="1" applyBorder="1" applyAlignment="1">
      <alignment vertical="center" wrapText="1"/>
    </xf>
    <xf numFmtId="165" fontId="22" fillId="0" borderId="34" xfId="10" applyNumberFormat="1" applyFont="1" applyBorder="1" applyAlignment="1">
      <alignment vertical="center" wrapText="1"/>
    </xf>
    <xf numFmtId="0" fontId="22" fillId="0" borderId="18" xfId="10" applyFont="1" applyBorder="1" applyAlignment="1">
      <alignment horizontal="justify" vertical="center" wrapText="1"/>
    </xf>
    <xf numFmtId="0" fontId="22" fillId="0" borderId="6" xfId="10" applyFont="1" applyBorder="1" applyAlignment="1">
      <alignment horizontal="justify" vertical="center" wrapText="1"/>
    </xf>
    <xf numFmtId="0" fontId="24" fillId="0" borderId="43" xfId="0" applyFont="1" applyBorder="1" applyAlignment="1">
      <alignment horizontal="center" vertical="center"/>
    </xf>
    <xf numFmtId="4" fontId="24" fillId="0" borderId="32" xfId="0" applyNumberFormat="1" applyFont="1" applyBorder="1" applyAlignment="1">
      <alignment horizontal="center" vertical="center"/>
    </xf>
    <xf numFmtId="4" fontId="24" fillId="0" borderId="32" xfId="0" applyNumberFormat="1" applyFont="1" applyBorder="1" applyAlignment="1">
      <alignment horizontal="center" vertical="center" wrapText="1"/>
    </xf>
    <xf numFmtId="0" fontId="24" fillId="0" borderId="32" xfId="0" applyFont="1" applyBorder="1" applyAlignment="1">
      <alignment horizontal="center" vertical="center" wrapText="1"/>
    </xf>
    <xf numFmtId="4" fontId="24" fillId="0" borderId="38" xfId="0" applyNumberFormat="1" applyFont="1" applyBorder="1" applyAlignment="1">
      <alignment horizontal="center" vertical="center" wrapText="1"/>
    </xf>
    <xf numFmtId="4" fontId="24" fillId="0" borderId="43" xfId="0" applyNumberFormat="1" applyFont="1" applyBorder="1" applyAlignment="1">
      <alignment horizontal="center" vertical="center" wrapText="1"/>
    </xf>
    <xf numFmtId="4" fontId="24" fillId="0" borderId="43" xfId="0" applyNumberFormat="1" applyFont="1" applyBorder="1" applyAlignment="1">
      <alignment horizontal="center" vertical="center"/>
    </xf>
    <xf numFmtId="0" fontId="22" fillId="0" borderId="50" xfId="10" applyFont="1" applyBorder="1" applyAlignment="1">
      <alignment horizontal="center" vertical="center" wrapText="1"/>
    </xf>
    <xf numFmtId="0" fontId="22" fillId="0" borderId="25" xfId="10" applyFont="1" applyBorder="1" applyAlignment="1">
      <alignment horizontal="left" vertical="center" wrapText="1"/>
    </xf>
    <xf numFmtId="0" fontId="22" fillId="3" borderId="38" xfId="10" applyFont="1" applyFill="1" applyBorder="1" applyAlignment="1">
      <alignment horizontal="center" vertical="center"/>
    </xf>
    <xf numFmtId="0" fontId="22" fillId="0" borderId="11" xfId="10" applyFont="1" applyBorder="1" applyAlignment="1">
      <alignment horizontal="left" vertical="top" wrapText="1"/>
    </xf>
    <xf numFmtId="0" fontId="22" fillId="0" borderId="13" xfId="10" applyFont="1" applyBorder="1" applyAlignment="1">
      <alignment horizontal="center" vertical="center" wrapText="1"/>
    </xf>
    <xf numFmtId="0" fontId="22" fillId="0" borderId="25" xfId="10" applyFont="1" applyBorder="1" applyAlignment="1">
      <alignment vertical="top" wrapText="1"/>
    </xf>
    <xf numFmtId="0" fontId="22" fillId="0" borderId="21" xfId="10" applyFont="1" applyBorder="1" applyAlignment="1">
      <alignment horizontal="left" vertical="top" wrapText="1"/>
    </xf>
    <xf numFmtId="0" fontId="22" fillId="3" borderId="45" xfId="10" applyFont="1" applyFill="1" applyBorder="1" applyAlignment="1">
      <alignment horizontal="center"/>
    </xf>
    <xf numFmtId="0" fontId="22" fillId="3" borderId="45" xfId="10" applyFont="1" applyFill="1" applyBorder="1" applyAlignment="1">
      <alignment horizontal="center" vertical="center"/>
    </xf>
    <xf numFmtId="4" fontId="22" fillId="0" borderId="38" xfId="10" applyNumberFormat="1" applyFont="1" applyBorder="1" applyAlignment="1">
      <alignment horizontal="center" vertical="center" wrapText="1"/>
    </xf>
    <xf numFmtId="0" fontId="22" fillId="0" borderId="20" xfId="10" applyFont="1" applyBorder="1" applyAlignment="1">
      <alignment horizontal="left" vertical="center" wrapText="1"/>
    </xf>
    <xf numFmtId="0" fontId="24" fillId="0" borderId="13" xfId="0" applyFont="1" applyBorder="1" applyAlignment="1">
      <alignment horizontal="center" vertical="center" wrapText="1"/>
    </xf>
    <xf numFmtId="17" fontId="24" fillId="0" borderId="15" xfId="0" applyNumberFormat="1" applyFont="1" applyBorder="1" applyAlignment="1">
      <alignment horizontal="center" vertical="center" wrapText="1"/>
    </xf>
    <xf numFmtId="0" fontId="24" fillId="0" borderId="23" xfId="0" applyFont="1" applyBorder="1" applyAlignment="1">
      <alignment horizontal="center" vertical="center" wrapText="1"/>
    </xf>
    <xf numFmtId="4" fontId="24" fillId="0" borderId="38" xfId="0" applyNumberFormat="1" applyFont="1" applyBorder="1" applyAlignment="1">
      <alignment horizontal="center" vertical="center"/>
    </xf>
    <xf numFmtId="0" fontId="24" fillId="0" borderId="11" xfId="0" applyFont="1" applyFill="1" applyBorder="1" applyAlignment="1">
      <alignment vertical="top" wrapText="1"/>
    </xf>
    <xf numFmtId="0" fontId="24" fillId="0" borderId="11" xfId="0" applyFont="1" applyFill="1" applyBorder="1" applyAlignment="1">
      <alignment horizontal="left" vertical="center" wrapText="1"/>
    </xf>
    <xf numFmtId="0" fontId="24" fillId="0" borderId="15"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2" fillId="3" borderId="1" xfId="13" applyFont="1" applyFill="1" applyBorder="1" applyAlignment="1">
      <alignment horizontal="center" vertical="center" wrapText="1"/>
    </xf>
    <xf numFmtId="0" fontId="22" fillId="0" borderId="1" xfId="13" applyFont="1" applyBorder="1" applyAlignment="1">
      <alignment wrapText="1"/>
    </xf>
    <xf numFmtId="0" fontId="22" fillId="0" borderId="8" xfId="13" applyFont="1" applyBorder="1" applyAlignment="1">
      <alignment wrapText="1"/>
    </xf>
    <xf numFmtId="0" fontId="22" fillId="3" borderId="22" xfId="13" applyFont="1" applyFill="1" applyBorder="1" applyAlignment="1">
      <alignment horizontal="center" wrapText="1"/>
    </xf>
    <xf numFmtId="0" fontId="22" fillId="3" borderId="37" xfId="13" applyFont="1" applyFill="1" applyBorder="1" applyAlignment="1">
      <alignment horizontal="center" wrapText="1"/>
    </xf>
    <xf numFmtId="0" fontId="22" fillId="0" borderId="1" xfId="13" applyFont="1" applyBorder="1" applyAlignment="1">
      <alignment horizontal="center" vertical="center" wrapText="1"/>
    </xf>
    <xf numFmtId="0" fontId="22" fillId="4" borderId="14" xfId="13" applyFont="1" applyFill="1" applyBorder="1" applyAlignment="1">
      <alignment horizontal="center" wrapText="1"/>
    </xf>
    <xf numFmtId="0" fontId="22" fillId="4" borderId="2" xfId="13" applyFont="1" applyFill="1" applyBorder="1" applyAlignment="1">
      <alignment horizontal="center" wrapText="1"/>
    </xf>
    <xf numFmtId="0" fontId="22" fillId="4" borderId="1" xfId="13" applyFont="1" applyFill="1" applyBorder="1" applyAlignment="1">
      <alignment horizontal="center" wrapText="1"/>
    </xf>
    <xf numFmtId="0" fontId="22" fillId="4" borderId="15" xfId="13" applyFont="1" applyFill="1" applyBorder="1" applyAlignment="1">
      <alignment horizontal="center" wrapText="1"/>
    </xf>
    <xf numFmtId="0" fontId="22" fillId="3" borderId="1" xfId="13" applyFont="1" applyFill="1" applyBorder="1" applyAlignment="1">
      <alignment horizontal="center" wrapText="1"/>
    </xf>
    <xf numFmtId="0" fontId="22" fillId="0" borderId="15" xfId="13" applyFont="1" applyBorder="1" applyAlignment="1">
      <alignment horizontal="center" vertical="center" wrapText="1"/>
    </xf>
    <xf numFmtId="0" fontId="33" fillId="0" borderId="8" xfId="13" applyFont="1" applyBorder="1" applyAlignment="1">
      <alignment horizontal="center" vertical="center" wrapText="1"/>
    </xf>
    <xf numFmtId="0" fontId="33" fillId="0" borderId="1" xfId="13" applyFont="1" applyBorder="1" applyAlignment="1">
      <alignment horizontal="center" vertical="center" wrapText="1"/>
    </xf>
    <xf numFmtId="0" fontId="33" fillId="0" borderId="1" xfId="13" applyFont="1" applyFill="1" applyBorder="1" applyAlignment="1">
      <alignment horizontal="center" vertical="center" wrapText="1"/>
    </xf>
    <xf numFmtId="0" fontId="22" fillId="3" borderId="8" xfId="13" applyFont="1" applyFill="1" applyBorder="1" applyAlignment="1">
      <alignment horizontal="center" wrapText="1"/>
    </xf>
    <xf numFmtId="4" fontId="22" fillId="0" borderId="64" xfId="13" applyNumberFormat="1" applyFont="1" applyBorder="1" applyAlignment="1">
      <alignment horizontal="center" vertical="center" wrapText="1"/>
    </xf>
    <xf numFmtId="4" fontId="22" fillId="0" borderId="35" xfId="13" applyNumberFormat="1" applyFont="1" applyBorder="1" applyAlignment="1">
      <alignment horizontal="center" vertical="center" wrapText="1"/>
    </xf>
    <xf numFmtId="4" fontId="22" fillId="0" borderId="43" xfId="13" applyNumberFormat="1" applyFont="1" applyBorder="1" applyAlignment="1">
      <alignment horizontal="center" vertical="center" wrapText="1"/>
    </xf>
    <xf numFmtId="4" fontId="22" fillId="0" borderId="32" xfId="13" applyNumberFormat="1" applyFont="1" applyBorder="1" applyAlignment="1">
      <alignment horizontal="center" vertical="center" wrapText="1"/>
    </xf>
    <xf numFmtId="4" fontId="22" fillId="0" borderId="66" xfId="13" applyNumberFormat="1" applyFont="1" applyBorder="1" applyAlignment="1">
      <alignment horizontal="center" vertical="center" wrapText="1"/>
    </xf>
    <xf numFmtId="4" fontId="22" fillId="0" borderId="64" xfId="13" applyNumberFormat="1" applyFont="1" applyFill="1" applyBorder="1" applyAlignment="1">
      <alignment horizontal="center" vertical="center" wrapText="1"/>
    </xf>
    <xf numFmtId="4" fontId="22" fillId="0" borderId="43" xfId="13" applyNumberFormat="1" applyFont="1" applyFill="1" applyBorder="1" applyAlignment="1">
      <alignment horizontal="center" vertical="center" wrapText="1"/>
    </xf>
    <xf numFmtId="4" fontId="22" fillId="0" borderId="35" xfId="13" applyNumberFormat="1" applyFont="1" applyFill="1" applyBorder="1" applyAlignment="1">
      <alignment horizontal="center" vertical="center" wrapText="1"/>
    </xf>
    <xf numFmtId="4" fontId="22" fillId="0" borderId="32" xfId="13" applyNumberFormat="1" applyFont="1" applyFill="1" applyBorder="1" applyAlignment="1">
      <alignment horizontal="center" vertical="center" wrapText="1"/>
    </xf>
    <xf numFmtId="4" fontId="22" fillId="3" borderId="35" xfId="13" applyNumberFormat="1" applyFont="1" applyFill="1" applyBorder="1" applyAlignment="1">
      <alignment horizontal="center" vertical="center" wrapText="1"/>
    </xf>
    <xf numFmtId="4" fontId="22" fillId="3" borderId="32" xfId="13" applyNumberFormat="1" applyFont="1" applyFill="1" applyBorder="1" applyAlignment="1">
      <alignment horizontal="center" vertical="center" wrapText="1"/>
    </xf>
    <xf numFmtId="0" fontId="33" fillId="0" borderId="12" xfId="13" applyFont="1" applyBorder="1" applyAlignment="1">
      <alignment horizontal="center" vertical="center" wrapText="1"/>
    </xf>
    <xf numFmtId="0" fontId="33" fillId="0" borderId="22" xfId="13" applyFont="1" applyBorder="1" applyAlignment="1">
      <alignment horizontal="center" vertical="center" wrapText="1"/>
    </xf>
    <xf numFmtId="0" fontId="33" fillId="0" borderId="51" xfId="13" applyFont="1" applyBorder="1" applyAlignment="1">
      <alignment horizontal="center" vertical="center" wrapText="1"/>
    </xf>
    <xf numFmtId="0" fontId="33" fillId="0" borderId="37" xfId="13" applyFont="1" applyBorder="1" applyAlignment="1">
      <alignment horizontal="center" vertical="center" wrapText="1"/>
    </xf>
    <xf numFmtId="0" fontId="33" fillId="0" borderId="12" xfId="13" applyFont="1" applyFill="1" applyBorder="1" applyAlignment="1">
      <alignment horizontal="center" vertical="center" wrapText="1"/>
    </xf>
    <xf numFmtId="0" fontId="33" fillId="0" borderId="22" xfId="13" applyFont="1" applyFill="1" applyBorder="1" applyAlignment="1">
      <alignment horizontal="center" vertical="center" wrapText="1"/>
    </xf>
    <xf numFmtId="0" fontId="33" fillId="0" borderId="51" xfId="13" applyFont="1" applyFill="1" applyBorder="1" applyAlignment="1">
      <alignment horizontal="center" vertical="center" wrapText="1"/>
    </xf>
    <xf numFmtId="0" fontId="33" fillId="0" borderId="8" xfId="13" applyFont="1" applyFill="1" applyBorder="1" applyAlignment="1">
      <alignment horizontal="center" vertical="center" wrapText="1"/>
    </xf>
    <xf numFmtId="0" fontId="33" fillId="0" borderId="37" xfId="13" applyFont="1" applyFill="1" applyBorder="1" applyAlignment="1">
      <alignment horizontal="center" vertical="center" wrapText="1"/>
    </xf>
    <xf numFmtId="4" fontId="22" fillId="0" borderId="63" xfId="13" applyNumberFormat="1" applyFont="1" applyFill="1" applyBorder="1" applyAlignment="1">
      <alignment horizontal="center" vertical="center" wrapText="1"/>
    </xf>
    <xf numFmtId="4" fontId="22" fillId="0" borderId="38" xfId="13" applyNumberFormat="1" applyFont="1" applyFill="1" applyBorder="1" applyAlignment="1">
      <alignment horizontal="center" vertical="center" wrapText="1"/>
    </xf>
    <xf numFmtId="0" fontId="22" fillId="0" borderId="22" xfId="13" applyFont="1" applyBorder="1" applyAlignment="1">
      <alignment wrapText="1"/>
    </xf>
    <xf numFmtId="0" fontId="22" fillId="0" borderId="37" xfId="13" applyFont="1" applyBorder="1" applyAlignment="1">
      <alignment wrapText="1"/>
    </xf>
    <xf numFmtId="4" fontId="22" fillId="0" borderId="35" xfId="13" applyNumberFormat="1" applyFont="1" applyFill="1" applyBorder="1" applyAlignment="1">
      <alignment horizontal="center" vertical="center"/>
    </xf>
    <xf numFmtId="0" fontId="22" fillId="0" borderId="32" xfId="13" applyFont="1" applyFill="1" applyBorder="1" applyAlignment="1">
      <alignment horizontal="center" vertical="center"/>
    </xf>
    <xf numFmtId="0" fontId="22" fillId="0" borderId="40" xfId="13" applyFont="1" applyBorder="1" applyAlignment="1">
      <alignment vertical="center" wrapText="1"/>
    </xf>
    <xf numFmtId="0" fontId="22" fillId="0" borderId="40" xfId="13" applyFont="1" applyBorder="1" applyAlignment="1">
      <alignment wrapText="1"/>
    </xf>
    <xf numFmtId="0" fontId="22" fillId="0" borderId="78" xfId="13" applyFont="1" applyBorder="1" applyAlignment="1">
      <alignment wrapText="1"/>
    </xf>
    <xf numFmtId="0" fontId="24" fillId="0" borderId="40" xfId="13" applyFont="1" applyBorder="1" applyAlignment="1">
      <alignment horizontal="center" vertical="center" wrapText="1"/>
    </xf>
    <xf numFmtId="0" fontId="22" fillId="0" borderId="12" xfId="13" applyFont="1" applyBorder="1" applyAlignment="1">
      <alignment wrapText="1"/>
    </xf>
    <xf numFmtId="0" fontId="22" fillId="0" borderId="51" xfId="13" applyFont="1" applyBorder="1" applyAlignment="1">
      <alignment wrapText="1"/>
    </xf>
    <xf numFmtId="0" fontId="22" fillId="0" borderId="63" xfId="13" applyFont="1" applyBorder="1" applyAlignment="1">
      <alignment horizontal="center" vertical="center" wrapText="1"/>
    </xf>
    <xf numFmtId="0" fontId="22" fillId="0" borderId="32" xfId="13" applyFont="1" applyBorder="1" applyAlignment="1">
      <alignment horizontal="center"/>
    </xf>
    <xf numFmtId="0" fontId="22" fillId="0" borderId="38" xfId="13" applyFont="1" applyBorder="1" applyAlignment="1">
      <alignment horizontal="center" vertical="center" wrapText="1"/>
    </xf>
    <xf numFmtId="0" fontId="7" fillId="0" borderId="9" xfId="1" applyFont="1" applyFill="1" applyBorder="1" applyAlignment="1">
      <alignment horizontal="left" vertical="top"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1" fillId="0" borderId="1" xfId="7" applyFont="1" applyBorder="1" applyAlignment="1">
      <alignment horizontal="center" vertical="center" wrapText="1"/>
    </xf>
    <xf numFmtId="4" fontId="7" fillId="0" borderId="1" xfId="1" applyNumberFormat="1" applyFont="1" applyFill="1" applyBorder="1" applyAlignment="1">
      <alignment horizontal="center" vertical="center" wrapText="1"/>
    </xf>
    <xf numFmtId="0" fontId="7" fillId="0" borderId="6" xfId="1" applyFont="1" applyFill="1" applyBorder="1" applyAlignment="1">
      <alignment horizontal="left" vertical="top" wrapText="1"/>
    </xf>
    <xf numFmtId="0" fontId="7" fillId="0" borderId="29"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40" xfId="1" applyFont="1" applyFill="1" applyBorder="1" applyAlignment="1">
      <alignment horizontal="center" vertical="center" wrapText="1"/>
    </xf>
    <xf numFmtId="4" fontId="7" fillId="0" borderId="43" xfId="1" applyNumberFormat="1" applyFont="1" applyFill="1" applyBorder="1" applyAlignment="1">
      <alignment horizontal="center" vertical="center" wrapText="1"/>
    </xf>
    <xf numFmtId="4" fontId="7" fillId="0" borderId="32" xfId="1" applyNumberFormat="1" applyFont="1" applyFill="1" applyBorder="1" applyAlignment="1">
      <alignment horizontal="center" vertical="center" wrapText="1"/>
    </xf>
    <xf numFmtId="4" fontId="7" fillId="0" borderId="38" xfId="1" applyNumberFormat="1" applyFont="1" applyFill="1" applyBorder="1" applyAlignment="1">
      <alignment horizontal="center" vertical="center" wrapText="1"/>
    </xf>
    <xf numFmtId="4" fontId="7" fillId="0" borderId="80" xfId="1"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4" fontId="7" fillId="0" borderId="66" xfId="1" applyNumberFormat="1" applyFont="1" applyFill="1" applyBorder="1" applyAlignment="1">
      <alignment horizontal="center" vertical="center" wrapText="1"/>
    </xf>
    <xf numFmtId="0" fontId="7" fillId="0" borderId="67" xfId="2" applyFont="1" applyFill="1" applyBorder="1" applyAlignment="1">
      <alignment horizontal="center" vertical="center" wrapText="1"/>
    </xf>
    <xf numFmtId="0" fontId="7" fillId="0" borderId="78" xfId="2" applyFont="1" applyFill="1" applyBorder="1" applyAlignment="1">
      <alignment horizontal="center" vertical="center" wrapText="1"/>
    </xf>
    <xf numFmtId="164" fontId="7" fillId="0" borderId="59" xfId="1" applyNumberFormat="1" applyFont="1" applyFill="1" applyBorder="1" applyAlignment="1">
      <alignment horizontal="center" vertical="center" wrapText="1"/>
    </xf>
    <xf numFmtId="4" fontId="7" fillId="0" borderId="65" xfId="1" applyNumberFormat="1" applyFont="1" applyFill="1" applyBorder="1" applyAlignment="1">
      <alignment horizontal="center" vertical="center" wrapText="1"/>
    </xf>
    <xf numFmtId="0" fontId="7" fillId="0" borderId="66" xfId="2" applyFont="1" applyFill="1" applyBorder="1" applyAlignment="1">
      <alignment horizontal="center" vertical="center" wrapText="1"/>
    </xf>
    <xf numFmtId="0" fontId="7" fillId="0" borderId="52" xfId="1" applyFont="1" applyFill="1" applyBorder="1" applyAlignment="1">
      <alignment horizontal="left" vertical="top" wrapText="1"/>
    </xf>
    <xf numFmtId="0" fontId="7" fillId="0" borderId="74" xfId="1" applyFont="1" applyFill="1" applyBorder="1" applyAlignment="1">
      <alignment horizontal="left" vertical="top" wrapText="1"/>
    </xf>
    <xf numFmtId="0" fontId="11" fillId="0" borderId="2" xfId="7" applyFont="1" applyFill="1" applyBorder="1" applyAlignment="1">
      <alignment horizontal="center" wrapText="1"/>
    </xf>
    <xf numFmtId="0" fontId="11" fillId="0" borderId="68" xfId="7" applyFont="1" applyBorder="1" applyAlignment="1">
      <alignment horizontal="left" vertical="center" wrapText="1"/>
    </xf>
    <xf numFmtId="0" fontId="11" fillId="3" borderId="40" xfId="7" applyFont="1" applyFill="1" applyBorder="1" applyAlignment="1">
      <alignment horizontal="center" vertical="center" wrapText="1"/>
    </xf>
    <xf numFmtId="4" fontId="11" fillId="3" borderId="40" xfId="7" applyNumberFormat="1" applyFont="1" applyFill="1" applyBorder="1" applyAlignment="1">
      <alignment horizontal="center" vertical="center" wrapText="1"/>
    </xf>
    <xf numFmtId="2" fontId="11" fillId="3" borderId="41" xfId="7" applyNumberFormat="1" applyFont="1" applyFill="1" applyBorder="1" applyAlignment="1">
      <alignment horizontal="center" vertical="center"/>
    </xf>
    <xf numFmtId="0" fontId="11" fillId="0" borderId="11" xfId="7" applyFont="1" applyBorder="1" applyAlignment="1">
      <alignment horizontal="left" vertical="center" wrapText="1"/>
    </xf>
    <xf numFmtId="0" fontId="11" fillId="2" borderId="14" xfId="7" applyFont="1" applyFill="1" applyBorder="1" applyAlignment="1">
      <alignment horizontal="left" wrapText="1"/>
    </xf>
    <xf numFmtId="0" fontId="11" fillId="2" borderId="14" xfId="7" applyFont="1" applyFill="1" applyBorder="1" applyAlignment="1">
      <alignment horizontal="left" vertical="center" wrapText="1"/>
    </xf>
    <xf numFmtId="0" fontId="11" fillId="0" borderId="25" xfId="7" applyFont="1" applyBorder="1" applyAlignment="1">
      <alignment horizontal="left" wrapText="1"/>
    </xf>
    <xf numFmtId="4" fontId="19" fillId="0" borderId="43" xfId="7" applyNumberFormat="1" applyFont="1" applyBorder="1" applyAlignment="1">
      <alignment horizontal="center" vertical="center" wrapText="1"/>
    </xf>
    <xf numFmtId="4" fontId="19" fillId="0" borderId="32" xfId="7" applyNumberFormat="1" applyFont="1" applyBorder="1" applyAlignment="1">
      <alignment horizontal="center" vertical="center" wrapText="1"/>
    </xf>
    <xf numFmtId="4" fontId="11" fillId="3" borderId="32" xfId="7" applyNumberFormat="1" applyFont="1" applyFill="1" applyBorder="1" applyAlignment="1">
      <alignment horizontal="center" vertical="center" wrapText="1"/>
    </xf>
    <xf numFmtId="4" fontId="11" fillId="3" borderId="38" xfId="7" applyNumberFormat="1" applyFont="1" applyFill="1" applyBorder="1" applyAlignment="1">
      <alignment horizontal="center" vertical="center" wrapText="1"/>
    </xf>
    <xf numFmtId="4" fontId="19" fillId="0" borderId="58" xfId="7" applyNumberFormat="1" applyFont="1" applyBorder="1" applyAlignment="1">
      <alignment horizontal="center" vertical="center" wrapText="1"/>
    </xf>
    <xf numFmtId="4" fontId="19" fillId="0" borderId="17" xfId="7" applyNumberFormat="1" applyFont="1" applyBorder="1" applyAlignment="1">
      <alignment horizontal="center" vertical="center" wrapText="1"/>
    </xf>
    <xf numFmtId="4" fontId="11" fillId="3" borderId="17" xfId="7" applyNumberFormat="1" applyFont="1" applyFill="1" applyBorder="1" applyAlignment="1">
      <alignment horizontal="center" vertical="center" wrapText="1"/>
    </xf>
    <xf numFmtId="4" fontId="11" fillId="3" borderId="59" xfId="7" applyNumberFormat="1" applyFont="1" applyFill="1" applyBorder="1" applyAlignment="1">
      <alignment horizontal="center" vertical="center" wrapText="1"/>
    </xf>
    <xf numFmtId="0" fontId="11" fillId="0" borderId="14" xfId="7" applyFont="1" applyBorder="1" applyAlignment="1">
      <alignment vertical="center" wrapText="1"/>
    </xf>
    <xf numFmtId="4" fontId="11" fillId="0" borderId="43" xfId="7" applyNumberFormat="1" applyFont="1" applyBorder="1" applyAlignment="1">
      <alignment horizontal="center" vertical="center" wrapText="1"/>
    </xf>
    <xf numFmtId="4" fontId="11" fillId="0" borderId="32" xfId="7" applyNumberFormat="1" applyFont="1" applyBorder="1" applyAlignment="1">
      <alignment horizontal="center" vertical="center" wrapText="1"/>
    </xf>
    <xf numFmtId="4" fontId="11" fillId="0" borderId="32" xfId="7" applyNumberFormat="1" applyFont="1" applyFill="1" applyBorder="1" applyAlignment="1">
      <alignment horizontal="center" vertical="center" wrapText="1"/>
    </xf>
    <xf numFmtId="4" fontId="11" fillId="0" borderId="38" xfId="7" applyNumberFormat="1" applyFont="1" applyBorder="1" applyAlignment="1">
      <alignment horizontal="center" vertical="center" wrapText="1"/>
    </xf>
    <xf numFmtId="0" fontId="11" fillId="0" borderId="25" xfId="7" applyFont="1" applyBorder="1" applyAlignment="1">
      <alignment vertical="center" wrapText="1"/>
    </xf>
    <xf numFmtId="0" fontId="19" fillId="0" borderId="11" xfId="1" applyFont="1" applyFill="1" applyBorder="1" applyAlignment="1">
      <alignment vertical="center" wrapText="1"/>
    </xf>
    <xf numFmtId="0" fontId="11" fillId="0" borderId="19" xfId="7" applyFont="1" applyBorder="1" applyAlignment="1">
      <alignment vertical="center" wrapText="1"/>
    </xf>
    <xf numFmtId="4" fontId="19" fillId="0" borderId="80" xfId="1" applyNumberFormat="1" applyFont="1" applyFill="1" applyBorder="1" applyAlignment="1">
      <alignment horizontal="center" vertical="center" wrapText="1"/>
    </xf>
    <xf numFmtId="4" fontId="19" fillId="2" borderId="17" xfId="1" applyNumberFormat="1" applyFont="1" applyFill="1" applyBorder="1" applyAlignment="1">
      <alignment horizontal="center" vertical="center" wrapText="1"/>
    </xf>
    <xf numFmtId="4" fontId="19" fillId="0" borderId="17" xfId="1" applyNumberFormat="1" applyFont="1" applyFill="1" applyBorder="1" applyAlignment="1">
      <alignment horizontal="center" vertical="center" wrapText="1"/>
    </xf>
    <xf numFmtId="4" fontId="19" fillId="0" borderId="59" xfId="1" applyNumberFormat="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9" fillId="0" borderId="23" xfId="1" applyFont="1" applyFill="1" applyBorder="1" applyAlignment="1">
      <alignment horizontal="center" vertical="center" wrapText="1"/>
    </xf>
    <xf numFmtId="4" fontId="11" fillId="0" borderId="17" xfId="7" applyNumberFormat="1" applyFont="1" applyBorder="1" applyAlignment="1">
      <alignment horizontal="center" vertical="center" wrapText="1"/>
    </xf>
    <xf numFmtId="164" fontId="11" fillId="0" borderId="17" xfId="5" applyFont="1" applyFill="1" applyBorder="1" applyAlignment="1">
      <alignment horizontal="center" vertical="center"/>
    </xf>
    <xf numFmtId="0" fontId="11" fillId="0" borderId="14" xfId="7" applyFont="1" applyBorder="1" applyAlignment="1">
      <alignment horizontal="justify" vertical="center" wrapText="1"/>
    </xf>
    <xf numFmtId="0" fontId="11" fillId="0" borderId="25" xfId="7" applyFont="1" applyBorder="1" applyAlignment="1">
      <alignment horizontal="justify" vertical="center" wrapText="1"/>
    </xf>
    <xf numFmtId="0" fontId="11" fillId="0" borderId="13" xfId="7" applyFont="1" applyBorder="1" applyAlignment="1">
      <alignment horizontal="center" vertical="center"/>
    </xf>
    <xf numFmtId="0" fontId="11" fillId="0" borderId="15" xfId="7" applyFont="1" applyBorder="1" applyAlignment="1">
      <alignment horizontal="center" vertical="center"/>
    </xf>
    <xf numFmtId="0" fontId="11" fillId="0" borderId="23" xfId="7" applyFont="1" applyBorder="1" applyAlignment="1">
      <alignment horizontal="center" vertical="center"/>
    </xf>
    <xf numFmtId="4" fontId="11" fillId="0" borderId="58" xfId="7" applyNumberFormat="1" applyFont="1" applyBorder="1" applyAlignment="1">
      <alignment horizontal="center" vertical="center" wrapText="1"/>
    </xf>
    <xf numFmtId="4" fontId="11" fillId="0" borderId="17" xfId="7" applyNumberFormat="1" applyFont="1" applyFill="1" applyBorder="1" applyAlignment="1">
      <alignment horizontal="center" vertical="center" wrapText="1"/>
    </xf>
    <xf numFmtId="4" fontId="11" fillId="0" borderId="59" xfId="7" applyNumberFormat="1" applyFont="1" applyBorder="1" applyAlignment="1">
      <alignment horizontal="center" vertical="center" wrapText="1"/>
    </xf>
    <xf numFmtId="4" fontId="11" fillId="0" borderId="43" xfId="7" applyNumberFormat="1" applyFont="1" applyFill="1" applyBorder="1" applyAlignment="1">
      <alignment horizontal="center" vertical="center" wrapText="1"/>
    </xf>
    <xf numFmtId="4" fontId="11" fillId="0" borderId="38" xfId="7" applyNumberFormat="1" applyFont="1" applyFill="1" applyBorder="1" applyAlignment="1">
      <alignment horizontal="center" vertical="center" wrapText="1"/>
    </xf>
    <xf numFmtId="4" fontId="11" fillId="0" borderId="15" xfId="7" applyNumberFormat="1" applyFont="1" applyFill="1" applyBorder="1" applyAlignment="1">
      <alignment horizontal="center" vertical="center" wrapText="1"/>
    </xf>
    <xf numFmtId="4" fontId="11" fillId="0" borderId="64" xfId="7" applyNumberFormat="1" applyFont="1" applyFill="1" applyBorder="1" applyAlignment="1">
      <alignment horizontal="center" vertical="center" wrapText="1"/>
    </xf>
    <xf numFmtId="4" fontId="11" fillId="0" borderId="35" xfId="7" applyNumberFormat="1" applyFont="1" applyFill="1" applyBorder="1" applyAlignment="1">
      <alignment horizontal="center" vertical="center" wrapText="1"/>
    </xf>
    <xf numFmtId="4" fontId="11" fillId="0" borderId="63" xfId="7" applyNumberFormat="1" applyFont="1" applyFill="1" applyBorder="1" applyAlignment="1">
      <alignment horizontal="center" vertical="center" wrapText="1"/>
    </xf>
    <xf numFmtId="0" fontId="11" fillId="0" borderId="13" xfId="7" applyFont="1" applyBorder="1" applyAlignment="1">
      <alignment horizontal="center" vertical="center" wrapText="1"/>
    </xf>
    <xf numFmtId="0" fontId="11" fillId="0" borderId="15" xfId="7" applyFont="1" applyBorder="1" applyAlignment="1">
      <alignment horizontal="center" vertical="center" wrapText="1"/>
    </xf>
    <xf numFmtId="0" fontId="11" fillId="0" borderId="23" xfId="7" applyFont="1" applyBorder="1" applyAlignment="1">
      <alignment horizontal="center" vertical="center" wrapText="1"/>
    </xf>
    <xf numFmtId="4" fontId="19" fillId="0" borderId="58" xfId="1" applyNumberFormat="1" applyFont="1" applyFill="1" applyBorder="1" applyAlignment="1">
      <alignment horizontal="center" vertical="center" wrapText="1"/>
    </xf>
    <xf numFmtId="4" fontId="19" fillId="0" borderId="43" xfId="1" applyNumberFormat="1" applyFont="1" applyFill="1" applyBorder="1" applyAlignment="1">
      <alignment horizontal="center" vertical="center" wrapText="1"/>
    </xf>
    <xf numFmtId="4" fontId="19" fillId="0" borderId="32" xfId="1" applyNumberFormat="1" applyFont="1" applyFill="1" applyBorder="1" applyAlignment="1">
      <alignment horizontal="center" vertical="center" wrapText="1"/>
    </xf>
    <xf numFmtId="164" fontId="11" fillId="0" borderId="32" xfId="5" applyFont="1" applyFill="1" applyBorder="1" applyAlignment="1">
      <alignment horizontal="center" vertical="center"/>
    </xf>
    <xf numFmtId="164" fontId="11" fillId="0" borderId="38" xfId="5" applyFont="1" applyFill="1" applyBorder="1" applyAlignment="1">
      <alignment horizontal="center" vertical="center"/>
    </xf>
    <xf numFmtId="0" fontId="11" fillId="0" borderId="29" xfId="7" applyFont="1" applyBorder="1" applyAlignment="1">
      <alignment horizontal="center" vertical="center"/>
    </xf>
    <xf numFmtId="4" fontId="19" fillId="0" borderId="38" xfId="1" applyNumberFormat="1" applyFont="1" applyFill="1" applyBorder="1" applyAlignment="1">
      <alignment horizontal="center" vertical="center" wrapText="1"/>
    </xf>
    <xf numFmtId="0" fontId="11" fillId="0" borderId="61" xfId="7" applyFont="1" applyBorder="1" applyAlignment="1">
      <alignment vertical="center" wrapText="1"/>
    </xf>
    <xf numFmtId="0" fontId="11" fillId="0" borderId="60" xfId="7" applyFont="1" applyBorder="1" applyAlignment="1">
      <alignment horizontal="center" vertical="center"/>
    </xf>
    <xf numFmtId="164" fontId="11" fillId="0" borderId="43" xfId="5" applyFont="1" applyFill="1" applyBorder="1" applyAlignment="1">
      <alignment horizontal="center" vertical="center"/>
    </xf>
    <xf numFmtId="0" fontId="17" fillId="0" borderId="14" xfId="7" applyFont="1" applyBorder="1" applyAlignment="1">
      <alignment horizontal="left"/>
    </xf>
    <xf numFmtId="0" fontId="11" fillId="0" borderId="15" xfId="7" applyFont="1" applyBorder="1"/>
    <xf numFmtId="0" fontId="11" fillId="0" borderId="14" xfId="7" applyFont="1" applyFill="1" applyBorder="1" applyAlignment="1">
      <alignment horizontal="center" wrapText="1"/>
    </xf>
    <xf numFmtId="0" fontId="11" fillId="0" borderId="71" xfId="7" applyFont="1" applyFill="1" applyBorder="1" applyAlignment="1">
      <alignment horizontal="center" wrapText="1"/>
    </xf>
    <xf numFmtId="4" fontId="19" fillId="0" borderId="80" xfId="7" applyNumberFormat="1" applyFont="1" applyBorder="1" applyAlignment="1">
      <alignment horizontal="center" vertical="center" wrapText="1"/>
    </xf>
    <xf numFmtId="4" fontId="11" fillId="3" borderId="39" xfId="7" applyNumberFormat="1" applyFont="1" applyFill="1" applyBorder="1" applyAlignment="1">
      <alignment horizontal="center" vertical="center" wrapText="1"/>
    </xf>
    <xf numFmtId="0" fontId="7" fillId="0" borderId="25" xfId="15" applyFont="1" applyFill="1" applyBorder="1" applyAlignment="1">
      <alignment vertical="center" wrapText="1"/>
    </xf>
    <xf numFmtId="0" fontId="11" fillId="0" borderId="14" xfId="0" applyFont="1" applyFill="1" applyBorder="1" applyAlignment="1">
      <alignment horizontal="left" vertical="top" wrapText="1"/>
    </xf>
    <xf numFmtId="0" fontId="7" fillId="2" borderId="14" xfId="0" applyFont="1" applyFill="1" applyBorder="1" applyAlignment="1">
      <alignment vertical="top" wrapText="1"/>
    </xf>
    <xf numFmtId="0" fontId="7" fillId="0" borderId="11"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62" xfId="0" applyFont="1" applyFill="1" applyBorder="1" applyAlignment="1">
      <alignment horizontal="left" vertical="top" wrapText="1"/>
    </xf>
    <xf numFmtId="4" fontId="11" fillId="0" borderId="30" xfId="5" applyNumberFormat="1" applyFont="1" applyFill="1" applyBorder="1" applyAlignment="1">
      <alignment horizontal="center" vertical="center" wrapText="1"/>
    </xf>
    <xf numFmtId="0" fontId="7" fillId="0" borderId="68" xfId="0" applyFont="1" applyFill="1" applyBorder="1" applyAlignment="1">
      <alignment horizontal="left" vertical="top" wrapText="1"/>
    </xf>
    <xf numFmtId="0" fontId="7" fillId="0" borderId="11" xfId="1" applyFont="1" applyFill="1" applyBorder="1"/>
    <xf numFmtId="0" fontId="7" fillId="0" borderId="25" xfId="1" applyFont="1" applyFill="1" applyBorder="1"/>
    <xf numFmtId="0" fontId="7" fillId="0" borderId="14" xfId="1" applyFont="1" applyFill="1" applyBorder="1"/>
    <xf numFmtId="0" fontId="7" fillId="0" borderId="61" xfId="1" applyFont="1" applyFill="1" applyBorder="1"/>
    <xf numFmtId="0" fontId="7" fillId="0" borderId="19" xfId="1" applyFont="1" applyFill="1" applyBorder="1"/>
    <xf numFmtId="0" fontId="7" fillId="0" borderId="62" xfId="1" applyFont="1" applyFill="1" applyBorder="1"/>
    <xf numFmtId="0" fontId="7" fillId="2" borderId="19" xfId="0" applyFont="1" applyFill="1" applyBorder="1" applyAlignment="1">
      <alignment vertical="top" wrapText="1"/>
    </xf>
    <xf numFmtId="0" fontId="7" fillId="0" borderId="19" xfId="0" applyFont="1" applyFill="1" applyBorder="1" applyAlignment="1">
      <alignment horizontal="left" vertical="top" wrapText="1"/>
    </xf>
    <xf numFmtId="0" fontId="7" fillId="0" borderId="50" xfId="0" applyFont="1" applyFill="1" applyBorder="1" applyAlignment="1">
      <alignment horizontal="center" vertical="top" wrapText="1"/>
    </xf>
    <xf numFmtId="4" fontId="11" fillId="0" borderId="32" xfId="5" applyNumberFormat="1" applyFont="1" applyFill="1" applyBorder="1" applyAlignment="1">
      <alignment horizontal="center" vertical="top" wrapText="1"/>
    </xf>
    <xf numFmtId="4" fontId="3" fillId="0" borderId="0" xfId="7" applyNumberFormat="1" applyFill="1" applyAlignment="1">
      <alignment vertical="top"/>
    </xf>
    <xf numFmtId="3" fontId="7" fillId="0" borderId="25" xfId="1" applyNumberFormat="1" applyFont="1" applyFill="1" applyBorder="1" applyAlignment="1">
      <alignment horizontal="center" vertical="center" wrapText="1"/>
    </xf>
    <xf numFmtId="3" fontId="7" fillId="0" borderId="6" xfId="1" applyNumberFormat="1" applyFont="1" applyFill="1" applyBorder="1" applyAlignment="1">
      <alignment horizontal="center" vertical="center" wrapText="1"/>
    </xf>
    <xf numFmtId="3" fontId="7" fillId="0" borderId="2" xfId="1" applyNumberFormat="1" applyFont="1" applyFill="1" applyBorder="1" applyAlignment="1">
      <alignment horizontal="center" vertical="center" wrapText="1"/>
    </xf>
    <xf numFmtId="3" fontId="11" fillId="0" borderId="70" xfId="7" applyNumberFormat="1" applyFont="1" applyFill="1" applyBorder="1" applyAlignment="1">
      <alignment horizontal="center" vertical="center" wrapText="1"/>
    </xf>
    <xf numFmtId="3" fontId="11" fillId="0" borderId="31" xfId="7" applyNumberFormat="1" applyFont="1" applyFill="1" applyBorder="1" applyAlignment="1">
      <alignment horizontal="center" vertical="center" wrapText="1"/>
    </xf>
    <xf numFmtId="4" fontId="24" fillId="0" borderId="14" xfId="0" applyNumberFormat="1" applyFont="1" applyFill="1" applyBorder="1" applyAlignment="1">
      <alignment vertical="center" wrapText="1"/>
    </xf>
    <xf numFmtId="4" fontId="20" fillId="0" borderId="14" xfId="0" applyNumberFormat="1" applyFont="1" applyFill="1" applyBorder="1" applyAlignment="1">
      <alignment horizontal="left" wrapText="1"/>
    </xf>
    <xf numFmtId="4" fontId="22" fillId="0" borderId="14" xfId="0" applyNumberFormat="1" applyFont="1" applyFill="1" applyBorder="1" applyAlignment="1">
      <alignment vertical="center" wrapText="1"/>
    </xf>
    <xf numFmtId="4" fontId="22" fillId="0" borderId="1" xfId="0" applyNumberFormat="1" applyFont="1" applyFill="1" applyBorder="1" applyAlignment="1">
      <alignment horizontal="center" vertical="center"/>
    </xf>
    <xf numFmtId="4" fontId="22" fillId="0" borderId="3" xfId="7" applyNumberFormat="1" applyFont="1" applyFill="1" applyBorder="1" applyAlignment="1">
      <alignment horizontal="center" vertical="center" wrapText="1"/>
    </xf>
    <xf numFmtId="4" fontId="22" fillId="0" borderId="25" xfId="0" applyNumberFormat="1" applyFont="1" applyFill="1" applyBorder="1" applyAlignment="1">
      <alignment vertical="center" wrapText="1"/>
    </xf>
    <xf numFmtId="4" fontId="22" fillId="0" borderId="22" xfId="0" applyNumberFormat="1" applyFont="1" applyFill="1" applyBorder="1" applyAlignment="1">
      <alignment horizontal="center" vertical="center" wrapText="1"/>
    </xf>
    <xf numFmtId="4" fontId="22" fillId="0" borderId="17" xfId="0" applyNumberFormat="1" applyFont="1" applyFill="1" applyBorder="1" applyAlignment="1">
      <alignment horizontal="center" vertical="center" wrapText="1"/>
    </xf>
    <xf numFmtId="4" fontId="22" fillId="0" borderId="32" xfId="0" applyNumberFormat="1" applyFont="1" applyFill="1" applyBorder="1" applyAlignment="1">
      <alignment horizontal="center" vertical="center" wrapText="1"/>
    </xf>
    <xf numFmtId="4" fontId="22" fillId="0" borderId="38" xfId="0" applyNumberFormat="1" applyFont="1" applyFill="1" applyBorder="1" applyAlignment="1">
      <alignment horizontal="center" vertical="center" wrapText="1"/>
    </xf>
    <xf numFmtId="4" fontId="22" fillId="0" borderId="19" xfId="0" applyNumberFormat="1" applyFont="1" applyFill="1" applyBorder="1" applyAlignment="1">
      <alignment vertical="center" wrapText="1"/>
    </xf>
    <xf numFmtId="4" fontId="22" fillId="0" borderId="80" xfId="0" applyNumberFormat="1" applyFont="1" applyFill="1" applyBorder="1" applyAlignment="1">
      <alignment horizontal="center" vertical="center" wrapText="1"/>
    </xf>
    <xf numFmtId="4" fontId="22" fillId="0" borderId="59" xfId="0" applyNumberFormat="1" applyFont="1" applyFill="1" applyBorder="1" applyAlignment="1">
      <alignment horizontal="center" vertical="center" wrapText="1"/>
    </xf>
    <xf numFmtId="0" fontId="7" fillId="0" borderId="0" xfId="1" applyFont="1" applyFill="1" applyAlignment="1">
      <alignment horizontal="center"/>
    </xf>
    <xf numFmtId="0" fontId="29" fillId="0" borderId="14" xfId="2" applyFont="1" applyFill="1" applyBorder="1" applyAlignment="1">
      <alignment wrapText="1"/>
    </xf>
    <xf numFmtId="4" fontId="7" fillId="0" borderId="15" xfId="2" applyNumberFormat="1" applyFont="1" applyFill="1" applyBorder="1" applyAlignment="1">
      <alignment horizontal="center" vertical="center"/>
    </xf>
    <xf numFmtId="4" fontId="7" fillId="0" borderId="15" xfId="8"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xf>
    <xf numFmtId="4" fontId="22" fillId="0" borderId="35" xfId="13" applyNumberFormat="1" applyFont="1" applyBorder="1" applyAlignment="1">
      <alignment horizontal="center" vertical="center" wrapText="1"/>
    </xf>
    <xf numFmtId="0" fontId="22" fillId="0" borderId="2" xfId="13" applyFont="1" applyBorder="1" applyAlignment="1">
      <alignment wrapText="1"/>
    </xf>
    <xf numFmtId="0" fontId="22" fillId="0" borderId="5" xfId="13" applyFont="1" applyBorder="1" applyAlignment="1">
      <alignment wrapText="1"/>
    </xf>
    <xf numFmtId="0" fontId="22" fillId="0" borderId="24" xfId="13" applyFont="1" applyBorder="1" applyAlignment="1">
      <alignment wrapText="1"/>
    </xf>
    <xf numFmtId="0" fontId="7" fillId="0" borderId="27" xfId="0" applyFont="1" applyFill="1" applyBorder="1" applyAlignment="1">
      <alignment horizontal="center" vertical="center" wrapText="1"/>
    </xf>
    <xf numFmtId="4" fontId="11" fillId="0" borderId="66" xfId="5" applyNumberFormat="1" applyFont="1" applyFill="1" applyBorder="1" applyAlignment="1">
      <alignment horizontal="center" vertical="center" wrapText="1"/>
    </xf>
    <xf numFmtId="0" fontId="7" fillId="0" borderId="68" xfId="1" applyFont="1" applyFill="1" applyBorder="1"/>
    <xf numFmtId="0" fontId="7" fillId="0" borderId="41" xfId="0" applyFont="1" applyFill="1" applyBorder="1" applyAlignment="1">
      <alignment horizontal="center" vertical="center" wrapText="1"/>
    </xf>
    <xf numFmtId="4" fontId="7" fillId="0" borderId="58" xfId="1" applyNumberFormat="1" applyFont="1" applyFill="1" applyBorder="1" applyAlignment="1">
      <alignment horizontal="center" vertical="center" wrapText="1"/>
    </xf>
    <xf numFmtId="4" fontId="7" fillId="0" borderId="17" xfId="1" applyNumberFormat="1" applyFont="1" applyFill="1" applyBorder="1" applyAlignment="1">
      <alignment horizontal="center" vertical="center" wrapText="1"/>
    </xf>
    <xf numFmtId="0" fontId="7" fillId="0" borderId="31" xfId="1" applyFont="1" applyFill="1" applyBorder="1" applyAlignment="1">
      <alignment horizontal="center" vertical="center" wrapText="1"/>
    </xf>
    <xf numFmtId="4" fontId="7" fillId="0" borderId="59" xfId="1" applyNumberFormat="1"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1" xfId="15" applyFont="1" applyFill="1" applyBorder="1" applyAlignment="1">
      <alignment horizontal="left" vertical="center" wrapText="1"/>
    </xf>
    <xf numFmtId="0" fontId="7" fillId="0" borderId="1" xfId="1" applyFont="1" applyFill="1" applyBorder="1" applyAlignment="1">
      <alignment horizontal="center" vertical="center" wrapText="1"/>
    </xf>
    <xf numFmtId="4" fontId="7" fillId="0" borderId="15" xfId="0" applyNumberFormat="1" applyFont="1" applyFill="1" applyBorder="1" applyAlignment="1">
      <alignment horizontal="center" vertical="center" wrapText="1"/>
    </xf>
    <xf numFmtId="0" fontId="7" fillId="0" borderId="46" xfId="2" applyFont="1" applyFill="1" applyBorder="1" applyAlignment="1">
      <alignment horizontal="center" vertical="center" wrapText="1"/>
    </xf>
    <xf numFmtId="0" fontId="7" fillId="0" borderId="44" xfId="1" applyFont="1" applyFill="1" applyBorder="1" applyAlignment="1">
      <alignment horizontal="left" vertical="top" wrapText="1"/>
    </xf>
    <xf numFmtId="0" fontId="7" fillId="0" borderId="73" xfId="1" applyFont="1" applyFill="1" applyBorder="1" applyAlignment="1">
      <alignment horizontal="left" vertical="top" wrapText="1"/>
    </xf>
    <xf numFmtId="4" fontId="7" fillId="0" borderId="58"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0" fontId="7" fillId="0" borderId="0" xfId="1" applyFont="1" applyFill="1" applyBorder="1" applyAlignment="1">
      <alignment horizontal="left" vertical="top" wrapText="1"/>
    </xf>
    <xf numFmtId="0" fontId="7" fillId="0" borderId="75" xfId="1" applyFont="1" applyFill="1" applyBorder="1" applyAlignment="1">
      <alignment horizontal="left" vertical="top" wrapText="1"/>
    </xf>
    <xf numFmtId="0" fontId="7" fillId="0" borderId="69" xfId="1" applyFont="1" applyFill="1" applyBorder="1" applyAlignment="1">
      <alignment horizontal="left" vertical="top" wrapText="1"/>
    </xf>
    <xf numFmtId="0" fontId="7" fillId="0" borderId="76" xfId="1" applyFont="1" applyFill="1" applyBorder="1" applyAlignment="1">
      <alignment horizontal="left" vertical="top" wrapText="1"/>
    </xf>
    <xf numFmtId="0" fontId="29" fillId="0" borderId="75" xfId="1" applyFont="1" applyFill="1" applyBorder="1" applyAlignment="1">
      <alignment horizontal="left" vertical="top" wrapText="1"/>
    </xf>
    <xf numFmtId="0" fontId="29" fillId="0" borderId="76" xfId="1" applyFont="1" applyFill="1" applyBorder="1" applyAlignment="1">
      <alignment horizontal="left" vertical="top" wrapText="1"/>
    </xf>
    <xf numFmtId="0" fontId="7" fillId="0" borderId="68" xfId="1" applyFont="1" applyFill="1" applyBorder="1" applyAlignment="1">
      <alignment horizontal="left" vertical="top" wrapText="1"/>
    </xf>
    <xf numFmtId="0" fontId="22" fillId="0" borderId="12" xfId="13" applyFont="1" applyFill="1" applyBorder="1" applyAlignment="1">
      <alignment horizontal="center" vertical="center" wrapText="1"/>
    </xf>
    <xf numFmtId="0" fontId="22" fillId="0" borderId="22" xfId="13" applyFont="1" applyFill="1" applyBorder="1" applyAlignment="1">
      <alignment horizontal="center" vertical="center" wrapText="1"/>
    </xf>
    <xf numFmtId="4" fontId="22" fillId="0" borderId="58" xfId="13" applyNumberFormat="1" applyFont="1" applyFill="1" applyBorder="1" applyAlignment="1">
      <alignment horizontal="center" vertical="center" wrapText="1"/>
    </xf>
    <xf numFmtId="4" fontId="22" fillId="0" borderId="59" xfId="13" applyNumberFormat="1" applyFont="1" applyFill="1" applyBorder="1" applyAlignment="1">
      <alignment horizontal="center" vertical="center" wrapText="1"/>
    </xf>
    <xf numFmtId="0" fontId="7" fillId="0" borderId="40" xfId="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4" fontId="22" fillId="0" borderId="15" xfId="0" applyNumberFormat="1" applyFont="1" applyFill="1" applyBorder="1" applyAlignment="1">
      <alignment horizontal="center" vertical="center" wrapText="1"/>
    </xf>
    <xf numFmtId="4" fontId="22" fillId="0" borderId="2" xfId="0" applyNumberFormat="1" applyFont="1" applyFill="1" applyBorder="1" applyAlignment="1">
      <alignment horizontal="center" vertical="center" wrapText="1"/>
    </xf>
    <xf numFmtId="4" fontId="22" fillId="0" borderId="71"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top" wrapText="1"/>
    </xf>
    <xf numFmtId="4" fontId="24" fillId="0" borderId="1" xfId="0" applyNumberFormat="1" applyFont="1" applyFill="1" applyBorder="1" applyAlignment="1">
      <alignment horizontal="center" vertical="center" wrapText="1"/>
    </xf>
    <xf numFmtId="4" fontId="24" fillId="0" borderId="15" xfId="0" applyNumberFormat="1" applyFont="1" applyFill="1" applyBorder="1" applyAlignment="1">
      <alignment horizontal="center" vertical="center" wrapText="1"/>
    </xf>
    <xf numFmtId="4" fontId="22" fillId="0" borderId="4"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4" fontId="22" fillId="0" borderId="23" xfId="0" applyNumberFormat="1" applyFont="1" applyFill="1" applyBorder="1" applyAlignment="1">
      <alignment horizontal="center" vertical="center" wrapText="1"/>
    </xf>
    <xf numFmtId="4" fontId="24" fillId="0" borderId="3" xfId="0" applyNumberFormat="1" applyFont="1" applyFill="1" applyBorder="1" applyAlignment="1">
      <alignment horizontal="center" vertical="center" wrapText="1"/>
    </xf>
    <xf numFmtId="0" fontId="29" fillId="2" borderId="14" xfId="1" applyFont="1" applyFill="1" applyBorder="1" applyAlignment="1">
      <alignment horizontal="left" vertical="center" wrapText="1"/>
    </xf>
    <xf numFmtId="0" fontId="29" fillId="2" borderId="25" xfId="1" applyFont="1" applyFill="1" applyBorder="1" applyAlignment="1">
      <alignment horizontal="left" vertical="center" wrapText="1"/>
    </xf>
    <xf numFmtId="49" fontId="7" fillId="0" borderId="22" xfId="1" applyNumberFormat="1" applyFont="1" applyFill="1" applyBorder="1" applyAlignment="1">
      <alignment horizontal="center" vertical="center" wrapText="1"/>
    </xf>
    <xf numFmtId="0" fontId="17" fillId="0" borderId="41" xfId="0" applyFont="1" applyFill="1" applyBorder="1" applyAlignment="1">
      <alignment horizontal="center" vertical="center" wrapText="1"/>
    </xf>
    <xf numFmtId="4" fontId="7" fillId="0" borderId="15" xfId="1" applyNumberFormat="1" applyFont="1" applyFill="1" applyBorder="1" applyAlignment="1">
      <alignment horizontal="center" vertical="center" wrapText="1"/>
    </xf>
    <xf numFmtId="4" fontId="24" fillId="0" borderId="40" xfId="0" applyNumberFormat="1" applyFont="1" applyFill="1" applyBorder="1" applyAlignment="1">
      <alignment horizontal="center" vertical="center" wrapText="1"/>
    </xf>
    <xf numFmtId="0" fontId="7" fillId="0" borderId="20" xfId="1" applyFont="1" applyFill="1" applyBorder="1" applyAlignment="1">
      <alignment horizontal="left" vertical="top" wrapText="1"/>
    </xf>
    <xf numFmtId="4" fontId="24" fillId="0" borderId="14" xfId="0" applyNumberFormat="1" applyFont="1" applyFill="1" applyBorder="1" applyAlignment="1">
      <alignment horizontal="left" vertical="top" wrapText="1"/>
    </xf>
    <xf numFmtId="4" fontId="24" fillId="0" borderId="14" xfId="0" applyNumberFormat="1" applyFont="1" applyFill="1" applyBorder="1" applyAlignment="1">
      <alignment vertical="top" wrapText="1"/>
    </xf>
    <xf numFmtId="4" fontId="20" fillId="0" borderId="14" xfId="0" applyNumberFormat="1" applyFont="1" applyFill="1" applyBorder="1" applyAlignment="1">
      <alignment horizontal="left" vertical="top" wrapText="1"/>
    </xf>
    <xf numFmtId="4" fontId="22" fillId="0" borderId="62" xfId="0" applyNumberFormat="1" applyFont="1" applyFill="1" applyBorder="1" applyAlignment="1">
      <alignment vertical="center" wrapText="1"/>
    </xf>
    <xf numFmtId="4" fontId="22" fillId="0" borderId="30" xfId="0" applyNumberFormat="1" applyFont="1" applyFill="1" applyBorder="1" applyAlignment="1">
      <alignment horizontal="center" vertical="center" wrapText="1"/>
    </xf>
    <xf numFmtId="4" fontId="22" fillId="0" borderId="29" xfId="0" applyNumberFormat="1" applyFont="1" applyFill="1" applyBorder="1" applyAlignment="1">
      <alignment horizontal="center" vertical="center" wrapText="1"/>
    </xf>
    <xf numFmtId="4" fontId="24" fillId="0" borderId="25" xfId="0" applyNumberFormat="1" applyFont="1" applyFill="1" applyBorder="1" applyAlignment="1">
      <alignment vertical="center" wrapText="1"/>
    </xf>
    <xf numFmtId="4" fontId="24" fillId="0" borderId="22" xfId="0" applyNumberFormat="1" applyFont="1" applyFill="1" applyBorder="1" applyAlignment="1">
      <alignment horizontal="center" vertical="center" wrapText="1"/>
    </xf>
    <xf numFmtId="4" fontId="24" fillId="0" borderId="62" xfId="0" applyNumberFormat="1" applyFont="1" applyFill="1" applyBorder="1" applyAlignment="1">
      <alignment vertical="center" wrapText="1"/>
    </xf>
    <xf numFmtId="4" fontId="22" fillId="0" borderId="21" xfId="0" applyNumberFormat="1" applyFont="1" applyFill="1" applyBorder="1" applyAlignment="1">
      <alignment vertical="center" wrapText="1"/>
    </xf>
    <xf numFmtId="4" fontId="22" fillId="0" borderId="48" xfId="0" applyNumberFormat="1" applyFont="1" applyFill="1" applyBorder="1" applyAlignment="1">
      <alignment horizontal="center" vertical="center" wrapText="1"/>
    </xf>
    <xf numFmtId="4" fontId="22" fillId="0" borderId="60" xfId="0" applyNumberFormat="1" applyFont="1" applyFill="1" applyBorder="1" applyAlignment="1">
      <alignment horizontal="center" vertical="center" wrapText="1"/>
    </xf>
    <xf numFmtId="4" fontId="20" fillId="0" borderId="62" xfId="0" applyNumberFormat="1" applyFont="1" applyFill="1" applyBorder="1" applyAlignment="1">
      <alignment horizontal="left" vertical="top" wrapText="1"/>
    </xf>
    <xf numFmtId="4" fontId="24" fillId="0" borderId="19" xfId="0" applyNumberFormat="1" applyFont="1" applyFill="1" applyBorder="1" applyAlignment="1">
      <alignment vertical="center" wrapText="1"/>
    </xf>
    <xf numFmtId="4" fontId="24" fillId="0" borderId="20" xfId="0" applyNumberFormat="1" applyFont="1" applyFill="1" applyBorder="1" applyAlignment="1">
      <alignment vertical="center" wrapText="1"/>
    </xf>
    <xf numFmtId="4" fontId="22" fillId="0" borderId="31" xfId="0" applyNumberFormat="1" applyFont="1" applyFill="1" applyBorder="1" applyAlignment="1">
      <alignment horizontal="center" vertical="center" wrapText="1"/>
    </xf>
    <xf numFmtId="4" fontId="42" fillId="0" borderId="20" xfId="0" applyNumberFormat="1" applyFont="1" applyFill="1" applyBorder="1" applyAlignment="1">
      <alignment vertical="center" wrapText="1"/>
    </xf>
    <xf numFmtId="4" fontId="42" fillId="0" borderId="3" xfId="0" applyNumberFormat="1" applyFont="1" applyFill="1" applyBorder="1" applyAlignment="1">
      <alignment horizontal="center" vertical="center" wrapText="1"/>
    </xf>
    <xf numFmtId="4" fontId="42" fillId="0" borderId="60" xfId="0" applyNumberFormat="1" applyFont="1" applyFill="1" applyBorder="1" applyAlignment="1">
      <alignment horizontal="center" vertical="center" wrapText="1"/>
    </xf>
    <xf numFmtId="4" fontId="22" fillId="0" borderId="20" xfId="0" applyNumberFormat="1" applyFont="1" applyFill="1" applyBorder="1" applyAlignment="1">
      <alignment vertical="center" wrapText="1"/>
    </xf>
    <xf numFmtId="0" fontId="22" fillId="0" borderId="1" xfId="13" applyFont="1" applyFill="1" applyBorder="1" applyAlignment="1">
      <alignment horizontal="center" wrapText="1"/>
    </xf>
    <xf numFmtId="0" fontId="11" fillId="0" borderId="0" xfId="13" applyFont="1" applyFill="1"/>
    <xf numFmtId="0" fontId="7" fillId="5" borderId="0" xfId="1" applyFont="1" applyFill="1"/>
    <xf numFmtId="4" fontId="7" fillId="0" borderId="15" xfId="0" applyNumberFormat="1" applyFont="1" applyFill="1" applyBorder="1" applyAlignment="1">
      <alignment horizontal="center" vertical="center" wrapText="1"/>
    </xf>
    <xf numFmtId="4" fontId="7" fillId="0" borderId="46" xfId="1" applyNumberFormat="1" applyFont="1" applyFill="1" applyBorder="1" applyAlignment="1">
      <alignment horizontal="center" vertical="center" wrapText="1"/>
    </xf>
    <xf numFmtId="4" fontId="7" fillId="0" borderId="54" xfId="1" applyNumberFormat="1" applyFont="1" applyFill="1" applyBorder="1" applyAlignment="1">
      <alignment horizontal="center" vertical="center" wrapText="1"/>
    </xf>
    <xf numFmtId="0" fontId="11" fillId="0" borderId="71" xfId="7" applyFont="1" applyBorder="1" applyAlignment="1">
      <alignment horizontal="center" vertical="center"/>
    </xf>
    <xf numFmtId="164" fontId="11" fillId="0" borderId="34" xfId="5" applyFont="1" applyFill="1" applyBorder="1" applyAlignment="1">
      <alignment horizontal="center" vertical="center"/>
    </xf>
    <xf numFmtId="164" fontId="11" fillId="0" borderId="39" xfId="5" applyFont="1" applyFill="1" applyBorder="1" applyAlignment="1">
      <alignment horizontal="center" vertical="center"/>
    </xf>
    <xf numFmtId="4" fontId="19" fillId="0" borderId="66" xfId="1" applyNumberFormat="1" applyFont="1" applyFill="1" applyBorder="1" applyAlignment="1">
      <alignment horizontal="center" vertical="center" wrapText="1"/>
    </xf>
    <xf numFmtId="4" fontId="19" fillId="0" borderId="27" xfId="1" applyNumberFormat="1" applyFont="1" applyFill="1" applyBorder="1" applyAlignment="1">
      <alignment horizontal="center" vertical="center" wrapText="1"/>
    </xf>
    <xf numFmtId="0" fontId="19" fillId="0" borderId="68" xfId="0" applyFont="1" applyFill="1" applyBorder="1" applyAlignment="1">
      <alignment horizontal="left" vertical="center" wrapText="1"/>
    </xf>
    <xf numFmtId="0" fontId="19" fillId="0" borderId="41" xfId="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7" fillId="0" borderId="14" xfId="1" applyFont="1" applyFill="1" applyBorder="1" applyAlignment="1">
      <alignment horizontal="left" vertical="top" wrapText="1"/>
    </xf>
    <xf numFmtId="0" fontId="7" fillId="0" borderId="14" xfId="1" applyFont="1" applyFill="1" applyBorder="1" applyAlignment="1">
      <alignment vertical="top" wrapText="1"/>
    </xf>
    <xf numFmtId="0" fontId="29" fillId="0" borderId="14" xfId="2" applyFont="1" applyFill="1" applyBorder="1" applyAlignment="1">
      <alignment horizontal="left" vertical="top" wrapText="1"/>
    </xf>
    <xf numFmtId="0" fontId="13" fillId="0" borderId="15" xfId="0" applyFont="1" applyFill="1" applyBorder="1" applyAlignment="1">
      <alignment vertical="top" wrapText="1"/>
    </xf>
    <xf numFmtId="0" fontId="13" fillId="0" borderId="71" xfId="0" applyFont="1" applyFill="1" applyBorder="1" applyAlignment="1">
      <alignment vertical="top" wrapText="1"/>
    </xf>
    <xf numFmtId="4" fontId="22" fillId="0" borderId="15" xfId="7" applyNumberFormat="1" applyFont="1" applyFill="1" applyBorder="1" applyAlignment="1">
      <alignment horizontal="center"/>
    </xf>
    <xf numFmtId="4" fontId="22" fillId="0" borderId="15" xfId="7" applyNumberFormat="1" applyFont="1" applyFill="1" applyBorder="1" applyAlignment="1">
      <alignment horizontal="center" vertical="center"/>
    </xf>
    <xf numFmtId="4" fontId="22" fillId="0" borderId="29" xfId="7" applyNumberFormat="1" applyFont="1" applyFill="1" applyBorder="1" applyAlignment="1">
      <alignment horizontal="center" vertical="center"/>
    </xf>
    <xf numFmtId="4" fontId="22" fillId="0" borderId="4" xfId="0" applyNumberFormat="1" applyFont="1" applyFill="1" applyBorder="1" applyAlignment="1">
      <alignment horizontal="center" vertical="center"/>
    </xf>
    <xf numFmtId="0" fontId="22" fillId="0" borderId="52" xfId="13" applyFont="1" applyBorder="1" applyAlignment="1">
      <alignment vertical="top" wrapText="1"/>
    </xf>
    <xf numFmtId="0" fontId="22" fillId="0" borderId="9" xfId="13" applyFont="1" applyBorder="1" applyAlignment="1">
      <alignment vertical="top" wrapText="1"/>
    </xf>
    <xf numFmtId="0" fontId="22" fillId="0" borderId="74" xfId="13" applyFont="1" applyBorder="1" applyAlignment="1">
      <alignment vertical="center" wrapText="1"/>
    </xf>
    <xf numFmtId="0" fontId="22" fillId="0" borderId="52" xfId="13" applyFont="1" applyFill="1" applyBorder="1" applyAlignment="1">
      <alignment horizontal="left" vertical="center" wrapText="1"/>
    </xf>
    <xf numFmtId="0" fontId="22" fillId="0" borderId="9" xfId="13" applyFont="1" applyFill="1" applyBorder="1" applyAlignment="1">
      <alignment horizontal="left" vertical="center" wrapText="1"/>
    </xf>
    <xf numFmtId="0" fontId="22" fillId="0" borderId="74" xfId="13" applyFont="1" applyFill="1" applyBorder="1" applyAlignment="1">
      <alignment horizontal="left" vertical="center" wrapText="1"/>
    </xf>
    <xf numFmtId="0" fontId="22" fillId="0" borderId="9" xfId="13" applyFont="1" applyFill="1" applyBorder="1" applyAlignment="1">
      <alignment horizontal="left" vertical="top" wrapText="1"/>
    </xf>
    <xf numFmtId="0" fontId="22" fillId="0" borderId="74" xfId="13" applyFont="1" applyFill="1" applyBorder="1" applyAlignment="1">
      <alignment horizontal="left" vertical="top" wrapText="1"/>
    </xf>
    <xf numFmtId="0" fontId="22" fillId="0" borderId="52" xfId="13" applyFont="1" applyFill="1" applyBorder="1" applyAlignment="1">
      <alignment horizontal="left" vertical="top" wrapText="1"/>
    </xf>
    <xf numFmtId="0" fontId="22" fillId="0" borderId="44" xfId="13" applyFont="1" applyBorder="1" applyAlignment="1">
      <alignment vertical="center" wrapText="1"/>
    </xf>
    <xf numFmtId="0" fontId="22" fillId="0" borderId="52" xfId="13" applyFont="1" applyBorder="1" applyAlignment="1">
      <alignment vertical="center" wrapText="1"/>
    </xf>
    <xf numFmtId="0" fontId="22" fillId="0" borderId="9" xfId="13" applyFont="1" applyBorder="1" applyAlignment="1">
      <alignment vertical="center" wrapText="1"/>
    </xf>
    <xf numFmtId="0" fontId="22" fillId="0" borderId="6" xfId="13" applyFont="1" applyFill="1" applyBorder="1" applyAlignment="1">
      <alignment horizontal="left" vertical="top" wrapText="1"/>
    </xf>
    <xf numFmtId="0" fontId="7" fillId="0" borderId="14" xfId="15" applyFont="1" applyFill="1" applyBorder="1" applyAlignment="1">
      <alignment vertical="center" wrapText="1"/>
    </xf>
    <xf numFmtId="49" fontId="11" fillId="0" borderId="22" xfId="15" applyNumberFormat="1" applyFont="1" applyFill="1" applyBorder="1" applyAlignment="1">
      <alignment horizontal="center" vertical="center" wrapText="1"/>
    </xf>
    <xf numFmtId="0" fontId="11" fillId="0" borderId="37" xfId="15" applyFont="1" applyFill="1" applyBorder="1" applyAlignment="1">
      <alignment horizontal="center" vertical="center" wrapText="1"/>
    </xf>
    <xf numFmtId="0" fontId="7" fillId="0" borderId="1" xfId="2" applyFont="1" applyFill="1" applyBorder="1" applyAlignment="1">
      <alignment horizontal="center" vertical="center" wrapText="1"/>
    </xf>
    <xf numFmtId="4" fontId="7" fillId="0" borderId="58" xfId="1" applyNumberFormat="1" applyFont="1" applyFill="1" applyBorder="1" applyAlignment="1">
      <alignment horizontal="center" vertical="center" wrapText="1"/>
    </xf>
    <xf numFmtId="4" fontId="7" fillId="0" borderId="17" xfId="1" applyNumberFormat="1" applyFont="1" applyFill="1" applyBorder="1" applyAlignment="1">
      <alignment horizontal="center" vertical="center" wrapText="1"/>
    </xf>
    <xf numFmtId="4" fontId="7" fillId="0" borderId="59" xfId="1" applyNumberFormat="1" applyFont="1" applyFill="1" applyBorder="1" applyAlignment="1">
      <alignment horizontal="center" vertical="center" wrapText="1"/>
    </xf>
    <xf numFmtId="4" fontId="7" fillId="0" borderId="27"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22" fillId="0" borderId="19" xfId="10" applyFont="1" applyFill="1" applyBorder="1" applyAlignment="1">
      <alignment horizontal="center" wrapText="1"/>
    </xf>
    <xf numFmtId="0" fontId="22" fillId="0" borderId="2" xfId="10" applyFont="1" applyFill="1" applyBorder="1" applyAlignment="1">
      <alignment horizontal="center" wrapText="1"/>
    </xf>
    <xf numFmtId="0" fontId="22" fillId="0" borderId="5" xfId="10" applyFont="1" applyFill="1" applyBorder="1" applyAlignment="1">
      <alignment horizontal="center" wrapText="1"/>
    </xf>
    <xf numFmtId="0" fontId="22" fillId="0" borderId="71" xfId="10" applyFont="1" applyFill="1" applyBorder="1" applyAlignment="1">
      <alignment horizontal="center" wrapText="1"/>
    </xf>
    <xf numFmtId="0" fontId="22" fillId="0" borderId="1" xfId="10" applyFont="1" applyFill="1" applyBorder="1" applyAlignment="1">
      <alignment horizontal="center" wrapText="1"/>
    </xf>
    <xf numFmtId="0" fontId="22" fillId="0" borderId="11" xfId="10" applyFont="1" applyBorder="1" applyAlignment="1">
      <alignment vertical="top" wrapText="1"/>
    </xf>
    <xf numFmtId="0" fontId="22" fillId="0" borderId="12" xfId="10" applyFont="1" applyFill="1" applyBorder="1" applyAlignment="1">
      <alignment horizontal="center" wrapText="1"/>
    </xf>
    <xf numFmtId="0" fontId="22" fillId="0" borderId="14" xfId="10" applyFont="1" applyFill="1" applyBorder="1" applyAlignment="1">
      <alignment horizontal="left" vertical="top" wrapText="1"/>
    </xf>
    <xf numFmtId="0" fontId="11" fillId="0" borderId="22" xfId="15" applyFont="1" applyFill="1" applyBorder="1" applyAlignment="1">
      <alignment horizontal="left" vertical="top" wrapText="1"/>
    </xf>
    <xf numFmtId="0" fontId="7" fillId="0" borderId="1" xfId="2" applyFont="1" applyFill="1" applyBorder="1" applyAlignment="1">
      <alignment horizontal="center" vertical="center" wrapText="1"/>
    </xf>
    <xf numFmtId="0" fontId="11" fillId="0" borderId="1" xfId="7" applyFont="1" applyBorder="1" applyAlignment="1">
      <alignment horizontal="center" vertical="center" wrapText="1"/>
    </xf>
    <xf numFmtId="0" fontId="13" fillId="0" borderId="17" xfId="1" applyFont="1" applyFill="1" applyBorder="1" applyAlignment="1">
      <alignment horizontal="center" vertical="center" wrapText="1"/>
    </xf>
    <xf numFmtId="4" fontId="11" fillId="0" borderId="45" xfId="5" applyNumberFormat="1" applyFont="1" applyFill="1" applyBorder="1" applyAlignment="1">
      <alignment horizontal="center" vertical="center" wrapText="1"/>
    </xf>
    <xf numFmtId="0" fontId="7" fillId="0" borderId="61" xfId="0" applyFont="1" applyFill="1" applyBorder="1" applyAlignment="1">
      <alignment horizontal="left" vertical="top" wrapText="1"/>
    </xf>
    <xf numFmtId="0" fontId="7" fillId="0" borderId="57" xfId="0" applyFont="1" applyFill="1" applyBorder="1" applyAlignment="1">
      <alignment horizontal="center" vertical="center" wrapText="1"/>
    </xf>
    <xf numFmtId="0" fontId="7" fillId="0" borderId="43" xfId="0"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 xfId="2" applyFont="1" applyFill="1" applyBorder="1" applyAlignment="1">
      <alignment horizontal="center" vertical="center" wrapText="1"/>
    </xf>
    <xf numFmtId="0" fontId="13" fillId="0" borderId="69"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29" fillId="0" borderId="14" xfId="2" applyFont="1" applyFill="1" applyBorder="1" applyAlignment="1">
      <alignment vertical="top" wrapText="1"/>
    </xf>
    <xf numFmtId="4" fontId="7" fillId="0" borderId="8" xfId="2" applyNumberFormat="1" applyFont="1" applyFill="1" applyBorder="1" applyAlignment="1">
      <alignment horizontal="center" vertical="center"/>
    </xf>
    <xf numFmtId="0" fontId="7" fillId="0" borderId="1" xfId="1" applyFont="1" applyFill="1" applyBorder="1"/>
    <xf numFmtId="0" fontId="7" fillId="0" borderId="2"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13" fillId="0" borderId="69" xfId="1" applyFont="1" applyFill="1" applyBorder="1" applyAlignment="1">
      <alignment horizontal="center" vertical="center" wrapText="1"/>
    </xf>
    <xf numFmtId="0" fontId="7" fillId="0" borderId="76" xfId="2" applyFont="1" applyFill="1" applyBorder="1" applyAlignment="1">
      <alignment horizontal="center" vertical="center" wrapText="1"/>
    </xf>
    <xf numFmtId="4" fontId="7" fillId="0" borderId="17" xfId="1" applyNumberFormat="1" applyFont="1" applyFill="1" applyBorder="1" applyAlignment="1">
      <alignment horizontal="center" vertical="center" wrapText="1"/>
    </xf>
    <xf numFmtId="0" fontId="7" fillId="0" borderId="16" xfId="2" applyFont="1" applyFill="1" applyBorder="1" applyAlignment="1">
      <alignment horizontal="center" vertical="center" wrapText="1"/>
    </xf>
    <xf numFmtId="0" fontId="7" fillId="0" borderId="55" xfId="2" applyFont="1" applyFill="1" applyBorder="1" applyAlignment="1">
      <alignment horizontal="center" vertical="center" wrapText="1"/>
    </xf>
    <xf numFmtId="4" fontId="7" fillId="0" borderId="34" xfId="1" applyNumberFormat="1" applyFont="1" applyFill="1" applyBorder="1" applyAlignment="1">
      <alignment horizontal="center" vertical="center" wrapText="1"/>
    </xf>
    <xf numFmtId="164" fontId="7" fillId="0" borderId="39" xfId="1" applyNumberFormat="1" applyFont="1" applyFill="1" applyBorder="1" applyAlignment="1">
      <alignment horizontal="center" vertical="center" wrapText="1"/>
    </xf>
    <xf numFmtId="0" fontId="7" fillId="0" borderId="66" xfId="1" applyFont="1" applyFill="1" applyBorder="1" applyAlignment="1">
      <alignment horizontal="left" vertical="top" wrapText="1"/>
    </xf>
    <xf numFmtId="0" fontId="7" fillId="0" borderId="5" xfId="1" applyFont="1" applyFill="1" applyBorder="1" applyAlignment="1">
      <alignment horizontal="center" vertical="center" wrapText="1"/>
    </xf>
    <xf numFmtId="0" fontId="23" fillId="0" borderId="0" xfId="9" applyFont="1" applyFill="1" applyBorder="1" applyAlignment="1">
      <alignment horizontal="right" vertical="center"/>
    </xf>
    <xf numFmtId="4" fontId="7" fillId="0" borderId="0" xfId="1" applyNumberFormat="1" applyFont="1" applyFill="1"/>
    <xf numFmtId="0" fontId="7" fillId="0" borderId="64" xfId="0" applyFont="1" applyFill="1" applyBorder="1" applyAlignment="1">
      <alignment horizontal="left" vertical="top" wrapText="1"/>
    </xf>
    <xf numFmtId="0" fontId="7" fillId="0" borderId="21" xfId="0" applyFont="1" applyFill="1" applyBorder="1" applyAlignment="1">
      <alignment horizontal="left" vertical="top" wrapText="1"/>
    </xf>
    <xf numFmtId="0" fontId="44" fillId="0" borderId="0" xfId="1" applyFont="1" applyFill="1"/>
    <xf numFmtId="0" fontId="7" fillId="0" borderId="20" xfId="1" applyFont="1" applyFill="1" applyBorder="1"/>
    <xf numFmtId="0" fontId="7" fillId="0" borderId="34" xfId="1" applyFont="1" applyFill="1" applyBorder="1" applyAlignment="1">
      <alignment horizontal="center" vertical="center" wrapText="1"/>
    </xf>
    <xf numFmtId="4" fontId="7" fillId="0" borderId="32" xfId="0" applyNumberFormat="1" applyFont="1" applyFill="1" applyBorder="1" applyAlignment="1">
      <alignment horizontal="center" vertical="center" wrapText="1"/>
    </xf>
    <xf numFmtId="4" fontId="7" fillId="0" borderId="38" xfId="1" applyNumberFormat="1" applyFont="1" applyFill="1" applyBorder="1" applyAlignment="1">
      <alignment horizontal="center" vertical="center"/>
    </xf>
    <xf numFmtId="4" fontId="7" fillId="0" borderId="43" xfId="0" applyNumberFormat="1" applyFont="1" applyFill="1" applyBorder="1" applyAlignment="1">
      <alignment horizontal="center" vertical="center" wrapText="1"/>
    </xf>
    <xf numFmtId="2" fontId="7" fillId="0" borderId="4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4" fontId="7" fillId="0" borderId="58" xfId="1" applyNumberFormat="1" applyFont="1" applyFill="1" applyBorder="1" applyAlignment="1">
      <alignment horizontal="center" vertical="center" wrapText="1"/>
    </xf>
    <xf numFmtId="4" fontId="7" fillId="0" borderId="17" xfId="1" applyNumberFormat="1" applyFont="1" applyFill="1" applyBorder="1" applyAlignment="1">
      <alignment horizontal="center" vertical="center" wrapText="1"/>
    </xf>
    <xf numFmtId="0" fontId="14" fillId="0" borderId="0" xfId="0" applyFont="1" applyAlignment="1">
      <alignment horizontal="center" vertical="center" wrapText="1"/>
    </xf>
    <xf numFmtId="0" fontId="7" fillId="0" borderId="14" xfId="1" applyFont="1" applyFill="1" applyBorder="1" applyAlignment="1">
      <alignment horizontal="center" vertical="center" wrapText="1"/>
    </xf>
    <xf numFmtId="4" fontId="11" fillId="3" borderId="78" xfId="7" applyNumberFormat="1" applyFont="1" applyFill="1" applyBorder="1" applyAlignment="1">
      <alignment horizontal="center" vertical="center" wrapText="1"/>
    </xf>
    <xf numFmtId="0" fontId="11" fillId="0" borderId="1" xfId="7" applyFont="1" applyBorder="1" applyAlignment="1">
      <alignment horizontal="center" vertical="center" wrapText="1"/>
    </xf>
    <xf numFmtId="4" fontId="19" fillId="0" borderId="64" xfId="7" applyNumberFormat="1" applyFont="1" applyBorder="1" applyAlignment="1">
      <alignment horizontal="center" vertical="center" wrapText="1"/>
    </xf>
    <xf numFmtId="4" fontId="19" fillId="0" borderId="35" xfId="7" applyNumberFormat="1" applyFont="1" applyBorder="1" applyAlignment="1">
      <alignment horizontal="center" vertical="center" wrapText="1"/>
    </xf>
    <xf numFmtId="0" fontId="11" fillId="0" borderId="11" xfId="7" applyFont="1" applyBorder="1" applyAlignment="1">
      <alignment horizontal="left" vertical="center" wrapText="1"/>
    </xf>
    <xf numFmtId="0" fontId="11" fillId="0" borderId="14" xfId="7" applyFont="1" applyBorder="1" applyAlignment="1">
      <alignment vertical="center" wrapText="1"/>
    </xf>
    <xf numFmtId="4" fontId="11" fillId="3" borderId="63" xfId="7" applyNumberFormat="1" applyFont="1" applyFill="1" applyBorder="1" applyAlignment="1">
      <alignment horizontal="center" vertical="center" wrapText="1"/>
    </xf>
    <xf numFmtId="4" fontId="11" fillId="3" borderId="35" xfId="7" applyNumberFormat="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0" xfId="0" applyFont="1" applyFill="1" applyBorder="1" applyAlignment="1">
      <alignment horizontal="center" vertical="center" wrapText="1"/>
    </xf>
    <xf numFmtId="0" fontId="23" fillId="0" borderId="0" xfId="9" applyFont="1" applyFill="1" applyBorder="1" applyAlignment="1">
      <alignment horizontal="right" vertical="center"/>
    </xf>
    <xf numFmtId="0" fontId="22" fillId="0" borderId="1" xfId="10" applyFont="1" applyBorder="1" applyAlignment="1">
      <alignment horizontal="center" vertical="center" wrapText="1"/>
    </xf>
    <xf numFmtId="0" fontId="24" fillId="0" borderId="8" xfId="0" applyFont="1" applyBorder="1" applyAlignment="1">
      <alignment horizontal="center" vertical="center" wrapText="1"/>
    </xf>
    <xf numFmtId="0" fontId="24" fillId="0" borderId="19"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Fill="1" applyBorder="1" applyAlignment="1">
      <alignment horizontal="left" vertical="top" wrapText="1"/>
    </xf>
    <xf numFmtId="0" fontId="24" fillId="0" borderId="14" xfId="0" applyFont="1" applyFill="1" applyBorder="1" applyAlignment="1">
      <alignment horizontal="left" vertical="center" wrapText="1"/>
    </xf>
    <xf numFmtId="3" fontId="22" fillId="0" borderId="11" xfId="10" applyNumberFormat="1" applyFont="1" applyBorder="1" applyAlignment="1">
      <alignment horizontal="center" vertical="center" wrapText="1"/>
    </xf>
    <xf numFmtId="3" fontId="22" fillId="0" borderId="14" xfId="10" applyNumberFormat="1" applyFont="1" applyBorder="1" applyAlignment="1">
      <alignment horizontal="center" vertical="center" wrapText="1"/>
    </xf>
    <xf numFmtId="3" fontId="22" fillId="0" borderId="19" xfId="10" applyNumberFormat="1" applyFont="1" applyBorder="1" applyAlignment="1">
      <alignment horizontal="center" vertical="center" wrapText="1"/>
    </xf>
    <xf numFmtId="0" fontId="24" fillId="0" borderId="14" xfId="0" applyFont="1" applyBorder="1" applyAlignment="1">
      <alignment horizontal="left" vertical="top" wrapText="1"/>
    </xf>
    <xf numFmtId="0" fontId="24" fillId="0" borderId="21" xfId="0" applyFont="1" applyFill="1" applyBorder="1" applyAlignment="1">
      <alignment horizontal="left" vertical="center" wrapText="1"/>
    </xf>
    <xf numFmtId="0" fontId="24" fillId="0" borderId="61" xfId="0" applyFont="1" applyFill="1" applyBorder="1" applyAlignment="1">
      <alignment horizontal="left" vertical="center" wrapText="1"/>
    </xf>
    <xf numFmtId="4" fontId="22" fillId="0" borderId="12" xfId="10" applyNumberFormat="1" applyFont="1" applyFill="1" applyBorder="1" applyAlignment="1">
      <alignment horizontal="center" vertical="center" wrapText="1"/>
    </xf>
    <xf numFmtId="4" fontId="22" fillId="0" borderId="1" xfId="10" applyNumberFormat="1" applyFont="1" applyFill="1" applyBorder="1" applyAlignment="1">
      <alignment horizontal="center" vertical="center" wrapText="1"/>
    </xf>
    <xf numFmtId="2" fontId="22" fillId="0" borderId="22" xfId="10" applyNumberFormat="1" applyFont="1" applyFill="1" applyBorder="1" applyAlignment="1">
      <alignment horizontal="center" vertical="center" wrapText="1"/>
    </xf>
    <xf numFmtId="4" fontId="24" fillId="0" borderId="78" xfId="0" applyNumberFormat="1" applyFont="1" applyFill="1" applyBorder="1" applyAlignment="1">
      <alignment horizontal="center" vertical="center" wrapText="1"/>
    </xf>
    <xf numFmtId="4" fontId="24" fillId="0" borderId="70"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4" fontId="22" fillId="0" borderId="48" xfId="0" applyNumberFormat="1" applyFont="1" applyFill="1" applyBorder="1" applyAlignment="1">
      <alignment horizontal="center" vertical="center" wrapText="1"/>
    </xf>
    <xf numFmtId="4" fontId="22" fillId="0" borderId="4"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22" fillId="3" borderId="12" xfId="13" applyFont="1" applyFill="1" applyBorder="1" applyAlignment="1">
      <alignment horizontal="center" vertical="center" wrapText="1"/>
    </xf>
    <xf numFmtId="0" fontId="22" fillId="0" borderId="1" xfId="13" applyFont="1" applyBorder="1" applyAlignment="1">
      <alignment horizontal="center" vertical="center" wrapText="1"/>
    </xf>
    <xf numFmtId="4" fontId="19" fillId="0" borderId="69" xfId="1" applyNumberFormat="1" applyFont="1" applyFill="1" applyBorder="1" applyAlignment="1">
      <alignment horizontal="center" vertical="center" wrapText="1"/>
    </xf>
    <xf numFmtId="0" fontId="11" fillId="0" borderId="21" xfId="7" applyFont="1" applyFill="1" applyBorder="1" applyAlignment="1">
      <alignment horizontal="left" vertical="center" wrapText="1"/>
    </xf>
    <xf numFmtId="4" fontId="19" fillId="0" borderId="35" xfId="1" applyNumberFormat="1" applyFont="1" applyFill="1" applyBorder="1" applyAlignment="1">
      <alignment horizontal="center" vertical="center" wrapText="1"/>
    </xf>
    <xf numFmtId="0" fontId="7" fillId="0" borderId="50" xfId="2" applyFont="1" applyFill="1" applyBorder="1" applyAlignment="1">
      <alignment horizontal="center" vertical="center" wrapText="1"/>
    </xf>
    <xf numFmtId="0" fontId="7" fillId="0" borderId="31" xfId="2" applyFont="1" applyFill="1" applyBorder="1" applyAlignment="1">
      <alignment horizontal="center" vertical="center" wrapText="1"/>
    </xf>
    <xf numFmtId="0" fontId="7" fillId="0" borderId="60" xfId="2" applyFont="1" applyFill="1" applyBorder="1" applyAlignment="1">
      <alignment horizontal="center" vertical="center" wrapText="1"/>
    </xf>
    <xf numFmtId="0" fontId="7" fillId="0" borderId="55"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24" xfId="2" applyFont="1" applyFill="1" applyBorder="1" applyAlignment="1">
      <alignment horizontal="center" vertical="center" wrapText="1"/>
    </xf>
    <xf numFmtId="0" fontId="13" fillId="0" borderId="26" xfId="1" applyFont="1" applyFill="1" applyBorder="1" applyAlignment="1">
      <alignment horizontal="center" vertical="top" wrapText="1"/>
    </xf>
    <xf numFmtId="0" fontId="13" fillId="0" borderId="27" xfId="1" applyFont="1" applyFill="1" applyBorder="1" applyAlignment="1">
      <alignment horizontal="center" vertical="top" wrapText="1"/>
    </xf>
    <xf numFmtId="0" fontId="13" fillId="0" borderId="55" xfId="1" applyFont="1" applyFill="1" applyBorder="1" applyAlignment="1">
      <alignment horizontal="center" vertical="top" wrapText="1"/>
    </xf>
    <xf numFmtId="0" fontId="13" fillId="0" borderId="57" xfId="1" applyFont="1" applyFill="1" applyBorder="1" applyAlignment="1">
      <alignment horizontal="center" vertical="top" wrapText="1"/>
    </xf>
    <xf numFmtId="0" fontId="7"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13" fillId="0" borderId="49" xfId="1" applyFont="1" applyFill="1" applyBorder="1" applyAlignment="1">
      <alignment horizontal="center" vertical="top" wrapText="1"/>
    </xf>
    <xf numFmtId="0" fontId="13" fillId="0" borderId="44" xfId="1" applyFont="1" applyFill="1" applyBorder="1" applyAlignment="1">
      <alignment horizontal="center" vertical="top" wrapText="1"/>
    </xf>
    <xf numFmtId="0" fontId="13" fillId="0" borderId="40" xfId="1" applyFont="1" applyFill="1" applyBorder="1" applyAlignment="1">
      <alignment horizontal="center" vertical="top" wrapText="1"/>
    </xf>
    <xf numFmtId="0" fontId="13" fillId="0" borderId="41" xfId="1" applyFont="1" applyFill="1" applyBorder="1" applyAlignment="1">
      <alignment horizontal="center" vertical="top" wrapText="1"/>
    </xf>
    <xf numFmtId="0" fontId="13" fillId="0" borderId="26" xfId="1" applyFont="1" applyFill="1" applyBorder="1" applyAlignment="1">
      <alignment horizontal="left" vertical="top" wrapText="1"/>
    </xf>
    <xf numFmtId="0" fontId="13" fillId="0" borderId="27" xfId="1" applyFont="1" applyFill="1" applyBorder="1" applyAlignment="1">
      <alignment horizontal="left" vertical="top" wrapText="1"/>
    </xf>
    <xf numFmtId="0" fontId="7" fillId="0" borderId="13" xfId="1" applyFont="1" applyFill="1" applyBorder="1" applyAlignment="1">
      <alignment horizontal="center" vertical="center"/>
    </xf>
    <xf numFmtId="0" fontId="7" fillId="0" borderId="23" xfId="1" applyFont="1" applyFill="1" applyBorder="1" applyAlignment="1">
      <alignment horizontal="center" vertical="center"/>
    </xf>
    <xf numFmtId="0" fontId="13" fillId="0" borderId="24" xfId="1" applyFont="1" applyFill="1" applyBorder="1" applyAlignment="1">
      <alignment horizontal="center" vertical="top" wrapText="1"/>
    </xf>
    <xf numFmtId="0" fontId="13" fillId="0" borderId="54" xfId="1" applyFont="1" applyFill="1" applyBorder="1" applyAlignment="1">
      <alignment horizontal="center" vertical="top" wrapText="1"/>
    </xf>
    <xf numFmtId="0" fontId="7" fillId="0" borderId="13"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23" xfId="2" applyFont="1" applyFill="1" applyBorder="1" applyAlignment="1">
      <alignment horizontal="center" vertical="center" wrapText="1"/>
    </xf>
    <xf numFmtId="0" fontId="7" fillId="0" borderId="75" xfId="2" applyFont="1" applyFill="1" applyBorder="1" applyAlignment="1">
      <alignment horizontal="center" vertical="center" wrapText="1"/>
    </xf>
    <xf numFmtId="0" fontId="7" fillId="0" borderId="69" xfId="2" applyFont="1" applyFill="1" applyBorder="1" applyAlignment="1">
      <alignment horizontal="center" vertical="center" wrapText="1"/>
    </xf>
    <xf numFmtId="0" fontId="7" fillId="0" borderId="76" xfId="2" applyFont="1" applyFill="1" applyBorder="1" applyAlignment="1">
      <alignment horizontal="center" vertical="center" wrapText="1"/>
    </xf>
    <xf numFmtId="0" fontId="43" fillId="0" borderId="0" xfId="1" applyFont="1" applyFill="1" applyAlignment="1">
      <alignment horizontal="left" vertical="top" wrapText="1"/>
    </xf>
    <xf numFmtId="0" fontId="14" fillId="0" borderId="0" xfId="0" applyFont="1" applyAlignment="1">
      <alignment horizontal="center"/>
    </xf>
    <xf numFmtId="0" fontId="14" fillId="0" borderId="0" xfId="0" applyFont="1" applyAlignment="1">
      <alignment horizontal="center" vertical="center" wrapText="1"/>
    </xf>
    <xf numFmtId="0" fontId="7" fillId="0" borderId="11"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77" xfId="1" applyFont="1" applyFill="1" applyBorder="1" applyAlignment="1">
      <alignment horizontal="center" vertical="center" wrapText="1"/>
    </xf>
    <xf numFmtId="0" fontId="7" fillId="0" borderId="53"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51" xfId="1" applyFont="1" applyFill="1" applyBorder="1" applyAlignment="1">
      <alignment horizontal="center" vertical="center" wrapText="1"/>
    </xf>
    <xf numFmtId="0" fontId="7" fillId="0" borderId="58" xfId="1" applyFont="1" applyFill="1" applyBorder="1" applyAlignment="1">
      <alignment horizontal="center" vertical="center" wrapText="1"/>
    </xf>
    <xf numFmtId="2" fontId="7" fillId="0" borderId="40" xfId="1" applyNumberFormat="1" applyFont="1" applyFill="1" applyBorder="1" applyAlignment="1">
      <alignment horizontal="center" vertical="center" wrapText="1"/>
    </xf>
    <xf numFmtId="2" fontId="7" fillId="0" borderId="41" xfId="1" applyNumberFormat="1" applyFont="1" applyFill="1" applyBorder="1" applyAlignment="1">
      <alignment horizontal="center" vertical="center" wrapText="1"/>
    </xf>
    <xf numFmtId="0" fontId="7" fillId="0" borderId="45" xfId="1" applyFont="1" applyFill="1" applyBorder="1" applyAlignment="1">
      <alignment horizontal="center" vertical="top" wrapText="1"/>
    </xf>
    <xf numFmtId="0" fontId="7" fillId="0" borderId="33" xfId="1" applyFont="1" applyFill="1" applyBorder="1" applyAlignment="1">
      <alignment horizontal="center" vertical="top" wrapText="1"/>
    </xf>
    <xf numFmtId="0" fontId="7" fillId="0" borderId="28" xfId="1" applyFont="1" applyFill="1" applyBorder="1" applyAlignment="1">
      <alignment horizontal="center" vertical="top" wrapText="1"/>
    </xf>
    <xf numFmtId="0" fontId="7" fillId="0" borderId="46" xfId="1" applyFont="1" applyFill="1" applyBorder="1" applyAlignment="1">
      <alignment horizontal="center" vertical="top" wrapText="1"/>
    </xf>
    <xf numFmtId="4" fontId="7" fillId="0" borderId="64" xfId="1" applyNumberFormat="1" applyFont="1" applyFill="1" applyBorder="1" applyAlignment="1">
      <alignment horizontal="center" vertical="center" wrapText="1"/>
    </xf>
    <xf numFmtId="4" fontId="7" fillId="0" borderId="58" xfId="1" applyNumberFormat="1" applyFont="1" applyFill="1" applyBorder="1" applyAlignment="1">
      <alignment horizontal="center" vertical="center" wrapText="1"/>
    </xf>
    <xf numFmtId="4" fontId="7" fillId="0" borderId="35" xfId="1" applyNumberFormat="1" applyFont="1" applyFill="1" applyBorder="1" applyAlignment="1">
      <alignment horizontal="center" vertical="center" wrapText="1"/>
    </xf>
    <xf numFmtId="4" fontId="7" fillId="0" borderId="17" xfId="1" applyNumberFormat="1" applyFont="1" applyFill="1" applyBorder="1" applyAlignment="1">
      <alignment horizontal="center" vertical="center" wrapText="1"/>
    </xf>
    <xf numFmtId="4" fontId="7" fillId="0" borderId="63" xfId="1" applyNumberFormat="1" applyFont="1" applyFill="1" applyBorder="1" applyAlignment="1">
      <alignment horizontal="center" vertical="center" wrapText="1"/>
    </xf>
    <xf numFmtId="4" fontId="7" fillId="0" borderId="59" xfId="1" applyNumberFormat="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79" xfId="1" applyFont="1" applyFill="1" applyBorder="1" applyAlignment="1">
      <alignment horizontal="center" vertical="center" wrapText="1"/>
    </xf>
    <xf numFmtId="0" fontId="7" fillId="0" borderId="69" xfId="1" applyFont="1" applyFill="1" applyBorder="1" applyAlignment="1">
      <alignment horizontal="center" vertical="center" wrapText="1"/>
    </xf>
    <xf numFmtId="0" fontId="7" fillId="0" borderId="76" xfId="1"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6" xfId="0" applyFont="1" applyFill="1" applyBorder="1" applyAlignment="1">
      <alignment horizontal="center" vertical="center" wrapText="1"/>
    </xf>
    <xf numFmtId="4" fontId="19" fillId="0" borderId="35" xfId="1" applyNumberFormat="1" applyFont="1" applyFill="1" applyBorder="1" applyAlignment="1">
      <alignment horizontal="center" vertical="center" wrapText="1"/>
    </xf>
    <xf numFmtId="4" fontId="19" fillId="0" borderId="17" xfId="1" applyNumberFormat="1" applyFont="1" applyFill="1" applyBorder="1" applyAlignment="1">
      <alignment horizontal="center" vertical="center" wrapText="1"/>
    </xf>
    <xf numFmtId="4" fontId="19" fillId="0" borderId="63" xfId="1" applyNumberFormat="1" applyFont="1" applyFill="1" applyBorder="1" applyAlignment="1">
      <alignment horizontal="center" vertical="center" wrapText="1"/>
    </xf>
    <xf numFmtId="4" fontId="19" fillId="0" borderId="59" xfId="1" applyNumberFormat="1" applyFont="1" applyFill="1" applyBorder="1" applyAlignment="1">
      <alignment horizontal="center" vertical="center" wrapText="1"/>
    </xf>
    <xf numFmtId="0" fontId="19" fillId="0" borderId="19"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45" xfId="1" applyFont="1" applyFill="1" applyBorder="1" applyAlignment="1">
      <alignment horizontal="center" vertical="center" wrapText="1"/>
    </xf>
    <xf numFmtId="0" fontId="19" fillId="0" borderId="33" xfId="1" applyFont="1" applyFill="1" applyBorder="1" applyAlignment="1">
      <alignment horizontal="center" vertical="center" wrapText="1"/>
    </xf>
    <xf numFmtId="0" fontId="19" fillId="0" borderId="46" xfId="1"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1" fillId="0" borderId="61" xfId="7" applyFont="1" applyBorder="1" applyAlignment="1">
      <alignment horizontal="left" vertical="center" wrapText="1"/>
    </xf>
    <xf numFmtId="0" fontId="11" fillId="0" borderId="62" xfId="7" applyFont="1" applyBorder="1" applyAlignment="1">
      <alignment horizontal="left" vertical="center" wrapText="1"/>
    </xf>
    <xf numFmtId="0" fontId="11" fillId="0" borderId="19" xfId="7" applyFont="1" applyBorder="1" applyAlignment="1">
      <alignment horizontal="left" vertical="center" wrapText="1"/>
    </xf>
    <xf numFmtId="0" fontId="19" fillId="0" borderId="62"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56" xfId="1" applyFont="1" applyFill="1" applyBorder="1" applyAlignment="1">
      <alignment horizontal="center" vertical="center" wrapText="1"/>
    </xf>
    <xf numFmtId="0" fontId="19" fillId="0" borderId="28" xfId="1" applyFont="1" applyFill="1" applyBorder="1" applyAlignment="1">
      <alignment horizontal="center" vertical="center" wrapText="1"/>
    </xf>
    <xf numFmtId="0" fontId="19" fillId="0" borderId="72" xfId="1" applyFont="1" applyFill="1" applyBorder="1" applyAlignment="1">
      <alignment horizontal="center" vertical="center" wrapText="1"/>
    </xf>
    <xf numFmtId="0" fontId="11" fillId="0" borderId="61" xfId="7" applyFont="1" applyFill="1" applyBorder="1" applyAlignment="1">
      <alignment horizontal="left" vertical="center" wrapText="1"/>
    </xf>
    <xf numFmtId="0" fontId="11" fillId="0" borderId="62" xfId="7" applyFont="1" applyFill="1" applyBorder="1" applyAlignment="1">
      <alignment horizontal="left" vertical="center" wrapText="1"/>
    </xf>
    <xf numFmtId="0" fontId="19" fillId="0" borderId="19" xfId="1" applyFont="1" applyFill="1" applyBorder="1" applyAlignment="1">
      <alignment horizontal="left" vertical="center" wrapText="1"/>
    </xf>
    <xf numFmtId="0" fontId="19" fillId="0" borderId="20" xfId="1" applyFont="1" applyFill="1" applyBorder="1" applyAlignment="1">
      <alignment horizontal="left" vertical="center" wrapText="1"/>
    </xf>
    <xf numFmtId="0" fontId="19" fillId="0" borderId="62" xfId="1" applyFont="1" applyFill="1" applyBorder="1" applyAlignment="1">
      <alignment horizontal="left" vertical="center" wrapText="1"/>
    </xf>
    <xf numFmtId="0" fontId="17" fillId="0" borderId="49"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3" xfId="0" applyFont="1" applyFill="1" applyBorder="1" applyAlignment="1">
      <alignment horizontal="center" vertical="center" wrapText="1"/>
    </xf>
    <xf numFmtId="0" fontId="11" fillId="0" borderId="20" xfId="7" applyFont="1" applyBorder="1" applyAlignment="1">
      <alignment horizontal="left" vertical="center" wrapText="1"/>
    </xf>
    <xf numFmtId="0" fontId="11" fillId="0" borderId="21" xfId="7" applyFont="1" applyBorder="1" applyAlignment="1">
      <alignment horizontal="left" vertical="center" wrapText="1"/>
    </xf>
    <xf numFmtId="0" fontId="19" fillId="0" borderId="55"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24" xfId="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72" xfId="1" applyFont="1" applyFill="1" applyBorder="1" applyAlignment="1">
      <alignment horizontal="left" vertical="center" wrapText="1"/>
    </xf>
    <xf numFmtId="0" fontId="17" fillId="0" borderId="24" xfId="1" applyFont="1" applyFill="1" applyBorder="1" applyAlignment="1">
      <alignment horizontal="left" vertical="center" wrapText="1"/>
    </xf>
    <xf numFmtId="0" fontId="17" fillId="0" borderId="54" xfId="1" applyFont="1" applyFill="1" applyBorder="1" applyAlignment="1">
      <alignment horizontal="left" vertical="center" wrapText="1"/>
    </xf>
    <xf numFmtId="0" fontId="19" fillId="0" borderId="61" xfId="1" applyFont="1" applyFill="1" applyBorder="1" applyAlignment="1">
      <alignment horizontal="left" vertical="center" wrapText="1"/>
    </xf>
    <xf numFmtId="0" fontId="17" fillId="0" borderId="49" xfId="1" applyFont="1" applyFill="1" applyBorder="1" applyAlignment="1">
      <alignment horizontal="center" vertical="top" wrapText="1"/>
    </xf>
    <xf numFmtId="0" fontId="17" fillId="0" borderId="26" xfId="1" applyFont="1" applyFill="1" applyBorder="1" applyAlignment="1">
      <alignment horizontal="center" vertical="top" wrapText="1"/>
    </xf>
    <xf numFmtId="0" fontId="17" fillId="0" borderId="27" xfId="1" applyFont="1" applyFill="1" applyBorder="1" applyAlignment="1">
      <alignment horizontal="center" vertical="top" wrapText="1"/>
    </xf>
    <xf numFmtId="0" fontId="18" fillId="2" borderId="49" xfId="7" applyFont="1" applyFill="1" applyBorder="1" applyAlignment="1">
      <alignment horizontal="center" wrapText="1"/>
    </xf>
    <xf numFmtId="0" fontId="18" fillId="2" borderId="26" xfId="7" applyFont="1" applyFill="1" applyBorder="1" applyAlignment="1">
      <alignment horizontal="center" wrapText="1"/>
    </xf>
    <xf numFmtId="0" fontId="18" fillId="2" borderId="27" xfId="7" applyFont="1" applyFill="1" applyBorder="1" applyAlignment="1">
      <alignment horizontal="center" wrapText="1"/>
    </xf>
    <xf numFmtId="0" fontId="11" fillId="0" borderId="50" xfId="7" applyFont="1" applyBorder="1" applyAlignment="1">
      <alignment horizontal="center" vertical="center" wrapText="1"/>
    </xf>
    <xf numFmtId="0" fontId="11" fillId="0" borderId="31" xfId="7" applyFont="1" applyBorder="1" applyAlignment="1">
      <alignment horizontal="center" vertical="center" wrapText="1"/>
    </xf>
    <xf numFmtId="0" fontId="11" fillId="0" borderId="60" xfId="7" applyFont="1" applyBorder="1" applyAlignment="1">
      <alignment horizontal="center" vertical="center" wrapText="1"/>
    </xf>
    <xf numFmtId="0" fontId="19" fillId="0" borderId="55" xfId="7" applyFont="1" applyBorder="1" applyAlignment="1">
      <alignment horizontal="center" vertical="center" wrapText="1"/>
    </xf>
    <xf numFmtId="0" fontId="19" fillId="0" borderId="0" xfId="7" applyFont="1" applyBorder="1" applyAlignment="1">
      <alignment horizontal="center" vertical="center" wrapText="1"/>
    </xf>
    <xf numFmtId="0" fontId="19" fillId="0" borderId="24" xfId="7" applyFont="1" applyBorder="1" applyAlignment="1">
      <alignment horizontal="center" vertical="center" wrapText="1"/>
    </xf>
    <xf numFmtId="4" fontId="11" fillId="3" borderId="63" xfId="7" applyNumberFormat="1" applyFont="1" applyFill="1" applyBorder="1" applyAlignment="1">
      <alignment horizontal="center" vertical="center" wrapText="1"/>
    </xf>
    <xf numFmtId="4" fontId="11" fillId="3" borderId="59" xfId="7" applyNumberFormat="1" applyFont="1" applyFill="1" applyBorder="1" applyAlignment="1">
      <alignment horizontal="center" vertical="center" wrapText="1"/>
    </xf>
    <xf numFmtId="4" fontId="11" fillId="3" borderId="35" xfId="7" applyNumberFormat="1" applyFont="1" applyFill="1" applyBorder="1" applyAlignment="1">
      <alignment horizontal="center" vertical="center" wrapText="1"/>
    </xf>
    <xf numFmtId="4" fontId="11" fillId="3" borderId="17" xfId="7" applyNumberFormat="1" applyFont="1" applyFill="1" applyBorder="1" applyAlignment="1">
      <alignment horizontal="center" vertical="center" wrapText="1"/>
    </xf>
    <xf numFmtId="4" fontId="19" fillId="0" borderId="64" xfId="7" applyNumberFormat="1" applyFont="1" applyBorder="1" applyAlignment="1">
      <alignment horizontal="center" vertical="center" wrapText="1"/>
    </xf>
    <xf numFmtId="4" fontId="19" fillId="0" borderId="58" xfId="7" applyNumberFormat="1" applyFont="1" applyBorder="1" applyAlignment="1">
      <alignment horizontal="center" vertical="center" wrapText="1"/>
    </xf>
    <xf numFmtId="4" fontId="19" fillId="0" borderId="35" xfId="7" applyNumberFormat="1" applyFont="1" applyBorder="1" applyAlignment="1">
      <alignment horizontal="center" vertical="center" wrapText="1"/>
    </xf>
    <xf numFmtId="4" fontId="19" fillId="0" borderId="17" xfId="7" applyNumberFormat="1" applyFont="1" applyBorder="1" applyAlignment="1">
      <alignment horizontal="center" vertical="center" wrapText="1"/>
    </xf>
    <xf numFmtId="0" fontId="11" fillId="0" borderId="19" xfId="7" applyFont="1" applyBorder="1" applyAlignment="1">
      <alignment vertical="center" wrapText="1"/>
    </xf>
    <xf numFmtId="0" fontId="11" fillId="0" borderId="62" xfId="7" applyFont="1" applyBorder="1" applyAlignment="1">
      <alignment vertical="center" wrapText="1"/>
    </xf>
    <xf numFmtId="0" fontId="19" fillId="0" borderId="57" xfId="7" applyFont="1" applyBorder="1" applyAlignment="1">
      <alignment horizontal="center" vertical="center" wrapText="1"/>
    </xf>
    <xf numFmtId="0" fontId="19" fillId="0" borderId="65" xfId="7" applyFont="1" applyBorder="1" applyAlignment="1">
      <alignment horizontal="center" vertical="center" wrapText="1"/>
    </xf>
    <xf numFmtId="0" fontId="19" fillId="0" borderId="54" xfId="7" applyFont="1" applyBorder="1" applyAlignment="1">
      <alignment horizontal="center" vertical="center" wrapText="1"/>
    </xf>
    <xf numFmtId="0" fontId="17" fillId="0" borderId="49" xfId="7" applyFont="1" applyBorder="1" applyAlignment="1">
      <alignment horizontal="center" vertical="center" wrapText="1"/>
    </xf>
    <xf numFmtId="0" fontId="17" fillId="0" borderId="26" xfId="7" applyFont="1" applyBorder="1" applyAlignment="1">
      <alignment horizontal="center" vertical="center" wrapText="1"/>
    </xf>
    <xf numFmtId="0" fontId="17" fillId="0" borderId="27" xfId="7" applyFont="1" applyBorder="1" applyAlignment="1">
      <alignment horizontal="center" vertical="center" wrapText="1"/>
    </xf>
    <xf numFmtId="0" fontId="19" fillId="0" borderId="14"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11" fillId="0" borderId="11" xfId="7" applyFont="1" applyBorder="1" applyAlignment="1">
      <alignment vertical="center" wrapText="1"/>
    </xf>
    <xf numFmtId="0" fontId="11" fillId="0" borderId="14" xfId="7" applyFont="1" applyBorder="1" applyAlignment="1">
      <alignment vertical="center" wrapText="1"/>
    </xf>
    <xf numFmtId="0" fontId="11" fillId="0" borderId="14" xfId="7" applyFont="1" applyFill="1" applyBorder="1" applyAlignment="1">
      <alignment vertical="center" wrapText="1"/>
    </xf>
    <xf numFmtId="0" fontId="11" fillId="0" borderId="25" xfId="7" applyFont="1" applyFill="1" applyBorder="1" applyAlignment="1">
      <alignment vertical="center" wrapText="1"/>
    </xf>
    <xf numFmtId="0" fontId="11" fillId="0" borderId="11" xfId="7" applyFont="1" applyBorder="1" applyAlignment="1">
      <alignment horizontal="left" vertical="center" wrapText="1"/>
    </xf>
    <xf numFmtId="0" fontId="11" fillId="0" borderId="14" xfId="7"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vertical="center" wrapText="1"/>
    </xf>
    <xf numFmtId="0" fontId="16" fillId="0" borderId="0" xfId="1" applyFont="1" applyFill="1" applyBorder="1" applyAlignment="1">
      <alignment horizontal="right" vertical="center"/>
    </xf>
    <xf numFmtId="0" fontId="11" fillId="0" borderId="36" xfId="7" applyFont="1" applyFill="1" applyBorder="1" applyAlignment="1">
      <alignment horizontal="center" vertical="top" wrapText="1"/>
    </xf>
    <xf numFmtId="0" fontId="11" fillId="0" borderId="28" xfId="7" applyFont="1" applyFill="1" applyBorder="1" applyAlignment="1">
      <alignment horizontal="center" vertical="top" wrapText="1"/>
    </xf>
    <xf numFmtId="0" fontId="11" fillId="0" borderId="11" xfId="7" applyFont="1" applyBorder="1" applyAlignment="1">
      <alignment horizontal="center" vertical="center" wrapText="1"/>
    </xf>
    <xf numFmtId="0" fontId="11" fillId="0" borderId="14" xfId="7" applyFont="1" applyBorder="1" applyAlignment="1">
      <alignment horizontal="center" vertical="center" wrapText="1"/>
    </xf>
    <xf numFmtId="0" fontId="11" fillId="0" borderId="1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13" xfId="7" applyFont="1" applyBorder="1" applyAlignment="1">
      <alignment horizontal="center" vertical="center" wrapText="1"/>
    </xf>
    <xf numFmtId="0" fontId="18" fillId="0" borderId="68" xfId="7" applyFont="1" applyBorder="1" applyAlignment="1">
      <alignment horizontal="center" vertical="center" wrapText="1"/>
    </xf>
    <xf numFmtId="0" fontId="18" fillId="0" borderId="40" xfId="7" applyFont="1" applyBorder="1" applyAlignment="1">
      <alignment horizontal="center" vertical="center" wrapText="1"/>
    </xf>
    <xf numFmtId="0" fontId="18" fillId="0" borderId="41" xfId="7" applyFont="1" applyBorder="1" applyAlignment="1">
      <alignment horizontal="center" vertical="center" wrapText="1"/>
    </xf>
    <xf numFmtId="0" fontId="19" fillId="0" borderId="43" xfId="7" applyFont="1" applyBorder="1" applyAlignment="1">
      <alignment horizontal="center" vertical="center" wrapText="1"/>
    </xf>
    <xf numFmtId="0" fontId="19" fillId="0" borderId="32" xfId="7" applyFont="1" applyBorder="1" applyAlignment="1">
      <alignment horizontal="center" vertical="center" wrapText="1"/>
    </xf>
    <xf numFmtId="0" fontId="19" fillId="0" borderId="38" xfId="7" applyFont="1" applyBorder="1" applyAlignment="1">
      <alignment horizontal="center" vertical="center" wrapText="1"/>
    </xf>
    <xf numFmtId="0" fontId="18" fillId="0" borderId="49" xfId="7" applyFont="1" applyBorder="1" applyAlignment="1">
      <alignment horizontal="center" vertical="center" wrapText="1"/>
    </xf>
    <xf numFmtId="0" fontId="18" fillId="0" borderId="26" xfId="7" applyFont="1" applyBorder="1" applyAlignment="1">
      <alignment horizontal="center" vertical="center" wrapText="1"/>
    </xf>
    <xf numFmtId="0" fontId="18" fillId="0" borderId="27" xfId="7" applyFont="1" applyBorder="1" applyAlignment="1">
      <alignment horizontal="center" vertical="center" wrapText="1"/>
    </xf>
    <xf numFmtId="4" fontId="11" fillId="3" borderId="78" xfId="7" applyNumberFormat="1" applyFont="1" applyFill="1" applyBorder="1" applyAlignment="1">
      <alignment horizontal="center" vertical="center" wrapText="1"/>
    </xf>
    <xf numFmtId="4" fontId="11" fillId="3" borderId="27" xfId="7" applyNumberFormat="1" applyFont="1" applyFill="1" applyBorder="1" applyAlignment="1">
      <alignment horizontal="center" vertical="center" wrapText="1"/>
    </xf>
    <xf numFmtId="0" fontId="18" fillId="0" borderId="28" xfId="7" applyFont="1" applyBorder="1" applyAlignment="1">
      <alignment horizontal="left" vertical="center" wrapText="1"/>
    </xf>
    <xf numFmtId="0" fontId="18" fillId="0" borderId="0" xfId="7" applyFont="1" applyBorder="1" applyAlignment="1">
      <alignment horizontal="left" vertical="center" wrapText="1"/>
    </xf>
    <xf numFmtId="0" fontId="18" fillId="0" borderId="65" xfId="7" applyFont="1" applyBorder="1" applyAlignment="1">
      <alignment horizontal="left" vertical="center" wrapText="1"/>
    </xf>
    <xf numFmtId="0" fontId="11" fillId="0" borderId="25" xfId="7" applyFont="1" applyBorder="1" applyAlignment="1">
      <alignment horizontal="left" vertical="center" wrapText="1"/>
    </xf>
    <xf numFmtId="0" fontId="18" fillId="0" borderId="49" xfId="7" applyFont="1" applyBorder="1" applyAlignment="1">
      <alignment horizontal="left" vertical="center" wrapText="1"/>
    </xf>
    <xf numFmtId="0" fontId="18" fillId="0" borderId="26" xfId="7" applyFont="1" applyBorder="1" applyAlignment="1">
      <alignment horizontal="left" vertical="center" wrapText="1"/>
    </xf>
    <xf numFmtId="0" fontId="18" fillId="0" borderId="27" xfId="7" applyFont="1" applyBorder="1" applyAlignment="1">
      <alignment horizontal="left" vertical="center" wrapText="1"/>
    </xf>
    <xf numFmtId="0" fontId="18" fillId="0" borderId="26" xfId="7" applyFont="1" applyBorder="1" applyAlignment="1">
      <alignment horizontal="center" vertical="top" wrapText="1"/>
    </xf>
    <xf numFmtId="0" fontId="18" fillId="0" borderId="27" xfId="7" applyFont="1" applyBorder="1" applyAlignment="1">
      <alignment horizontal="center" vertical="top" wrapText="1"/>
    </xf>
    <xf numFmtId="0" fontId="18" fillId="0" borderId="26" xfId="7" applyFont="1" applyBorder="1" applyAlignment="1">
      <alignment horizontal="left" vertical="top" wrapText="1"/>
    </xf>
    <xf numFmtId="0" fontId="18" fillId="0" borderId="27" xfId="7" applyFont="1" applyBorder="1" applyAlignment="1">
      <alignment horizontal="left" vertical="top" wrapText="1"/>
    </xf>
    <xf numFmtId="0" fontId="18" fillId="2" borderId="77" xfId="7" applyFont="1" applyFill="1" applyBorder="1" applyAlignment="1">
      <alignment horizontal="left" vertical="center" wrapText="1"/>
    </xf>
    <xf numFmtId="0" fontId="18" fillId="2" borderId="55" xfId="7" applyFont="1" applyFill="1" applyBorder="1" applyAlignment="1">
      <alignment horizontal="left" vertical="center" wrapText="1"/>
    </xf>
    <xf numFmtId="0" fontId="18" fillId="2" borderId="57" xfId="7" applyFont="1" applyFill="1" applyBorder="1" applyAlignment="1">
      <alignment horizontal="left" vertical="center" wrapText="1"/>
    </xf>
    <xf numFmtId="0" fontId="19" fillId="0" borderId="75" xfId="7" applyFont="1" applyBorder="1" applyAlignment="1">
      <alignment horizontal="center" vertical="center" wrapText="1"/>
    </xf>
    <xf numFmtId="0" fontId="19" fillId="0" borderId="69" xfId="7" applyFont="1" applyBorder="1" applyAlignment="1">
      <alignment horizontal="center" vertical="center" wrapText="1"/>
    </xf>
    <xf numFmtId="0" fontId="19" fillId="0" borderId="76" xfId="7" applyFont="1" applyBorder="1" applyAlignment="1">
      <alignment horizontal="center" vertical="center" wrapText="1"/>
    </xf>
    <xf numFmtId="49" fontId="7" fillId="0" borderId="2"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69"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29" fillId="2" borderId="19" xfId="1" applyFont="1" applyFill="1" applyBorder="1" applyAlignment="1">
      <alignment horizontal="left" vertical="center" wrapText="1"/>
    </xf>
    <xf numFmtId="0" fontId="29" fillId="2" borderId="62" xfId="1" applyFont="1" applyFill="1" applyBorder="1" applyAlignment="1">
      <alignment horizontal="left" vertical="center" wrapText="1"/>
    </xf>
    <xf numFmtId="0" fontId="13" fillId="0" borderId="45" xfId="1" applyFont="1" applyFill="1" applyBorder="1" applyAlignment="1">
      <alignment horizontal="center" vertical="top" wrapText="1"/>
    </xf>
    <xf numFmtId="0" fontId="13" fillId="0" borderId="33" xfId="1" applyFont="1" applyFill="1" applyBorder="1" applyAlignment="1">
      <alignment horizontal="center" vertical="top" wrapText="1"/>
    </xf>
    <xf numFmtId="0" fontId="13" fillId="0" borderId="46" xfId="1" applyFont="1" applyFill="1" applyBorder="1" applyAlignment="1">
      <alignment horizontal="center" vertical="top" wrapText="1"/>
    </xf>
    <xf numFmtId="0" fontId="13" fillId="0" borderId="56" xfId="1" applyFont="1" applyFill="1" applyBorder="1" applyAlignment="1">
      <alignment horizontal="center" vertical="center" wrapText="1"/>
    </xf>
    <xf numFmtId="0" fontId="13" fillId="0" borderId="55" xfId="1" applyFont="1" applyFill="1" applyBorder="1" applyAlignment="1">
      <alignment horizontal="center" vertical="center" wrapText="1"/>
    </xf>
    <xf numFmtId="0" fontId="13" fillId="0" borderId="45" xfId="1" applyFont="1" applyFill="1" applyBorder="1" applyAlignment="1">
      <alignment horizontal="center" vertical="center" wrapText="1"/>
    </xf>
    <xf numFmtId="0" fontId="13" fillId="0" borderId="33"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3" fillId="0" borderId="5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65"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30" xfId="1" applyFont="1" applyFill="1" applyBorder="1" applyAlignment="1">
      <alignment horizontal="center" vertical="top" wrapText="1"/>
    </xf>
    <xf numFmtId="0" fontId="13" fillId="0" borderId="35" xfId="2" applyFont="1" applyFill="1" applyBorder="1" applyAlignment="1">
      <alignment horizontal="center" vertical="top" wrapText="1"/>
    </xf>
    <xf numFmtId="0" fontId="13" fillId="0" borderId="69" xfId="2" applyFont="1" applyFill="1" applyBorder="1" applyAlignment="1">
      <alignment horizontal="center" vertical="top" wrapText="1"/>
    </xf>
    <xf numFmtId="0" fontId="13" fillId="0" borderId="17" xfId="2" applyFont="1" applyFill="1" applyBorder="1" applyAlignment="1">
      <alignment horizontal="center" vertical="top" wrapText="1"/>
    </xf>
    <xf numFmtId="0" fontId="7" fillId="0" borderId="16" xfId="2" applyFont="1" applyFill="1" applyBorder="1" applyAlignment="1">
      <alignment horizontal="center" vertical="center" wrapText="1"/>
    </xf>
    <xf numFmtId="0" fontId="7" fillId="0" borderId="79" xfId="2" applyFont="1" applyFill="1" applyBorder="1" applyAlignment="1">
      <alignment horizontal="center"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22" xfId="1"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4" fillId="0" borderId="0" xfId="1" applyFont="1" applyFill="1" applyAlignment="1">
      <alignment horizontal="center"/>
    </xf>
    <xf numFmtId="0" fontId="7" fillId="0" borderId="47"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5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4" xfId="0" applyFont="1" applyFill="1" applyBorder="1" applyAlignment="1">
      <alignment horizontal="center" vertical="center"/>
    </xf>
    <xf numFmtId="0" fontId="11" fillId="0" borderId="45"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1" fillId="0" borderId="28" xfId="0" applyFont="1" applyFill="1" applyBorder="1" applyAlignment="1">
      <alignment horizontal="center" vertical="top" wrapText="1"/>
    </xf>
    <xf numFmtId="0" fontId="11" fillId="0" borderId="46" xfId="0" applyFont="1" applyFill="1" applyBorder="1" applyAlignment="1">
      <alignment horizontal="center" vertical="top" wrapText="1"/>
    </xf>
    <xf numFmtId="0" fontId="7" fillId="0" borderId="4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3" fillId="0" borderId="49"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7" xfId="0" applyFont="1" applyFill="1" applyBorder="1" applyAlignment="1">
      <alignment horizontal="center" vertical="top" wrapText="1"/>
    </xf>
    <xf numFmtId="0" fontId="33" fillId="0" borderId="49" xfId="10" applyFont="1" applyFill="1" applyBorder="1" applyAlignment="1">
      <alignment horizontal="center" vertical="center" wrapText="1"/>
    </xf>
    <xf numFmtId="0" fontId="33" fillId="0" borderId="26" xfId="10" applyFont="1" applyFill="1" applyBorder="1" applyAlignment="1">
      <alignment horizontal="center" vertical="center" wrapText="1"/>
    </xf>
    <xf numFmtId="0" fontId="33" fillId="0" borderId="27" xfId="10" applyFont="1" applyFill="1" applyBorder="1" applyAlignment="1">
      <alignment horizontal="center" vertical="center" wrapText="1"/>
    </xf>
    <xf numFmtId="0" fontId="11" fillId="0" borderId="60" xfId="0" applyFont="1" applyFill="1" applyBorder="1" applyAlignment="1">
      <alignment horizontal="center" vertical="center" wrapText="1"/>
    </xf>
    <xf numFmtId="49" fontId="11" fillId="0" borderId="50"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49" fontId="11" fillId="0" borderId="60" xfId="0" applyNumberFormat="1"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8" fillId="0" borderId="49"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27" xfId="0" applyFont="1" applyFill="1" applyBorder="1" applyAlignment="1">
      <alignment horizontal="center" vertical="top" wrapText="1"/>
    </xf>
    <xf numFmtId="0" fontId="18" fillId="0" borderId="49" xfId="0" applyFont="1" applyFill="1" applyBorder="1" applyAlignment="1">
      <alignment horizontal="center" wrapText="1"/>
    </xf>
    <xf numFmtId="0" fontId="18" fillId="0" borderId="26" xfId="0" applyFont="1" applyFill="1" applyBorder="1" applyAlignment="1">
      <alignment horizontal="center" wrapText="1"/>
    </xf>
    <xf numFmtId="0" fontId="18" fillId="0" borderId="27" xfId="0" applyFont="1" applyFill="1" applyBorder="1" applyAlignment="1">
      <alignment horizontal="center" wrapText="1"/>
    </xf>
    <xf numFmtId="0" fontId="7" fillId="0" borderId="45" xfId="1" applyFont="1" applyFill="1" applyBorder="1" applyAlignment="1">
      <alignment horizontal="center" vertical="center" wrapText="1"/>
    </xf>
    <xf numFmtId="0" fontId="7" fillId="0" borderId="30" xfId="1"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57"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7"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4" fontId="22" fillId="0" borderId="12" xfId="10" applyNumberFormat="1" applyFont="1" applyFill="1" applyBorder="1" applyAlignment="1">
      <alignment horizontal="center" vertical="center" wrapText="1"/>
    </xf>
    <xf numFmtId="4" fontId="22" fillId="0" borderId="13" xfId="10" applyNumberFormat="1" applyFont="1" applyFill="1" applyBorder="1" applyAlignment="1">
      <alignment horizontal="center" vertical="center" wrapText="1"/>
    </xf>
    <xf numFmtId="4" fontId="22" fillId="0" borderId="1" xfId="10" applyNumberFormat="1" applyFont="1" applyFill="1" applyBorder="1" applyAlignment="1">
      <alignment horizontal="center" vertical="center" wrapText="1"/>
    </xf>
    <xf numFmtId="4" fontId="22" fillId="0" borderId="15" xfId="10" applyNumberFormat="1" applyFont="1" applyFill="1" applyBorder="1" applyAlignment="1">
      <alignment horizontal="center" vertical="center" wrapText="1"/>
    </xf>
    <xf numFmtId="0" fontId="22" fillId="0" borderId="12" xfId="10" applyFont="1" applyFill="1" applyBorder="1" applyAlignment="1">
      <alignment horizontal="center" vertical="center" wrapText="1"/>
    </xf>
    <xf numFmtId="0" fontId="22" fillId="0" borderId="1" xfId="10" applyFont="1" applyFill="1" applyBorder="1" applyAlignment="1">
      <alignment horizontal="center" vertical="center" wrapText="1"/>
    </xf>
    <xf numFmtId="0" fontId="22" fillId="0" borderId="22" xfId="10" applyFont="1" applyFill="1" applyBorder="1" applyAlignment="1">
      <alignment horizontal="center" vertical="center" wrapText="1"/>
    </xf>
    <xf numFmtId="2" fontId="22" fillId="0" borderId="22" xfId="10" applyNumberFormat="1" applyFont="1" applyFill="1" applyBorder="1" applyAlignment="1">
      <alignment horizontal="center" vertical="center" wrapText="1"/>
    </xf>
    <xf numFmtId="2" fontId="22" fillId="0" borderId="23" xfId="10" applyNumberFormat="1" applyFont="1" applyFill="1" applyBorder="1" applyAlignment="1">
      <alignment horizontal="center" vertical="center" wrapText="1"/>
    </xf>
    <xf numFmtId="0" fontId="22" fillId="0" borderId="28" xfId="10" applyFont="1" applyFill="1" applyBorder="1" applyAlignment="1">
      <alignment horizontal="center" vertical="top" wrapText="1"/>
    </xf>
    <xf numFmtId="0" fontId="22" fillId="0" borderId="72" xfId="10" applyFont="1" applyFill="1" applyBorder="1" applyAlignment="1">
      <alignment horizontal="center" vertical="top" wrapText="1"/>
    </xf>
    <xf numFmtId="0" fontId="24" fillId="0" borderId="19"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2" fillId="0" borderId="10" xfId="10" applyFont="1" applyBorder="1" applyAlignment="1">
      <alignment horizontal="center" vertical="center" wrapText="1"/>
    </xf>
    <xf numFmtId="0" fontId="22" fillId="0" borderId="8" xfId="10" applyFont="1" applyBorder="1" applyAlignment="1">
      <alignment horizontal="center" vertical="center" wrapText="1"/>
    </xf>
    <xf numFmtId="0" fontId="22" fillId="0" borderId="5" xfId="10" applyFont="1" applyBorder="1" applyAlignment="1">
      <alignment horizontal="center" vertical="center" wrapText="1"/>
    </xf>
    <xf numFmtId="0" fontId="34" fillId="0" borderId="49" xfId="10" applyFont="1" applyBorder="1" applyAlignment="1">
      <alignment horizontal="center" vertical="center" wrapText="1"/>
    </xf>
    <xf numFmtId="0" fontId="34" fillId="0" borderId="26" xfId="10" applyFont="1" applyBorder="1" applyAlignment="1">
      <alignment horizontal="center" vertical="center" wrapText="1"/>
    </xf>
    <xf numFmtId="0" fontId="34" fillId="0" borderId="27"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2" xfId="10" applyFont="1" applyBorder="1" applyAlignment="1">
      <alignment horizontal="center" vertical="center" wrapText="1"/>
    </xf>
    <xf numFmtId="3" fontId="22" fillId="0" borderId="11" xfId="10" applyNumberFormat="1" applyFont="1" applyBorder="1" applyAlignment="1">
      <alignment horizontal="center" vertical="center" wrapText="1"/>
    </xf>
    <xf numFmtId="3" fontId="22" fillId="0" borderId="13" xfId="10" applyNumberFormat="1" applyFont="1" applyBorder="1" applyAlignment="1">
      <alignment horizontal="center" vertical="center" wrapText="1"/>
    </xf>
    <xf numFmtId="0" fontId="24" fillId="0" borderId="21"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14" xfId="0" applyFont="1" applyBorder="1" applyAlignment="1">
      <alignment horizontal="left" vertical="top" wrapText="1"/>
    </xf>
    <xf numFmtId="0" fontId="24" fillId="0" borderId="14" xfId="0" applyFont="1" applyFill="1" applyBorder="1" applyAlignment="1">
      <alignment horizontal="left" vertical="top" wrapText="1"/>
    </xf>
    <xf numFmtId="0" fontId="22" fillId="0" borderId="19" xfId="10" applyFont="1" applyBorder="1" applyAlignment="1">
      <alignment horizontal="left" vertical="top" wrapText="1"/>
    </xf>
    <xf numFmtId="0" fontId="22" fillId="0" borderId="62" xfId="10" applyFont="1" applyBorder="1" applyAlignment="1">
      <alignment horizontal="left" vertical="top" wrapText="1"/>
    </xf>
    <xf numFmtId="0" fontId="33" fillId="0" borderId="49" xfId="10" applyFont="1" applyBorder="1" applyAlignment="1">
      <alignment horizontal="center" vertical="top" wrapText="1"/>
    </xf>
    <xf numFmtId="0" fontId="33" fillId="0" borderId="26" xfId="10" applyFont="1" applyBorder="1" applyAlignment="1">
      <alignment horizontal="center" vertical="top" wrapText="1"/>
    </xf>
    <xf numFmtId="0" fontId="33" fillId="0" borderId="27" xfId="10" applyFont="1" applyBorder="1" applyAlignment="1">
      <alignment horizontal="center" vertical="top" wrapText="1"/>
    </xf>
    <xf numFmtId="0" fontId="24" fillId="0" borderId="55" xfId="10" applyFont="1" applyBorder="1" applyAlignment="1">
      <alignment horizontal="center" vertical="center" wrapText="1"/>
    </xf>
    <xf numFmtId="0" fontId="24" fillId="0" borderId="0" xfId="10" applyFont="1" applyBorder="1" applyAlignment="1">
      <alignment horizontal="center" vertical="center" wrapText="1"/>
    </xf>
    <xf numFmtId="0" fontId="24" fillId="0" borderId="70" xfId="10" applyFont="1" applyBorder="1" applyAlignment="1">
      <alignment horizontal="center" vertical="center" wrapText="1"/>
    </xf>
    <xf numFmtId="0" fontId="24" fillId="0" borderId="67" xfId="10" applyFont="1" applyBorder="1" applyAlignment="1">
      <alignment horizontal="center" vertical="center" wrapText="1"/>
    </xf>
    <xf numFmtId="0" fontId="22" fillId="0" borderId="56" xfId="10" applyFont="1" applyBorder="1" applyAlignment="1">
      <alignment horizontal="center" vertical="center" wrapText="1"/>
    </xf>
    <xf numFmtId="0" fontId="22" fillId="0" borderId="57" xfId="10" applyFont="1" applyBorder="1" applyAlignment="1">
      <alignment horizontal="center" vertical="center" wrapText="1"/>
    </xf>
    <xf numFmtId="0" fontId="22" fillId="0" borderId="28" xfId="10" applyFont="1" applyBorder="1" applyAlignment="1">
      <alignment horizontal="center" vertical="center" wrapText="1"/>
    </xf>
    <xf numFmtId="0" fontId="22" fillId="0" borderId="65" xfId="10" applyFont="1" applyBorder="1" applyAlignment="1">
      <alignment horizontal="center" vertical="center" wrapText="1"/>
    </xf>
    <xf numFmtId="0" fontId="22" fillId="0" borderId="72" xfId="10" applyFont="1" applyBorder="1" applyAlignment="1">
      <alignment horizontal="center" vertical="center" wrapText="1"/>
    </xf>
    <xf numFmtId="0" fontId="22" fillId="0" borderId="54" xfId="10" applyFont="1" applyBorder="1" applyAlignment="1">
      <alignment horizontal="center" vertical="center" wrapText="1"/>
    </xf>
    <xf numFmtId="0" fontId="22" fillId="0" borderId="20" xfId="10" applyFont="1" applyBorder="1" applyAlignment="1">
      <alignment horizontal="left" vertical="center" wrapText="1"/>
    </xf>
    <xf numFmtId="0" fontId="22" fillId="0" borderId="62" xfId="10" applyFont="1" applyBorder="1" applyAlignment="1">
      <alignment horizontal="left" vertical="center" wrapText="1"/>
    </xf>
    <xf numFmtId="0" fontId="24" fillId="0" borderId="19" xfId="0" applyFont="1" applyBorder="1" applyAlignment="1">
      <alignment horizontal="left" vertical="top" wrapText="1"/>
    </xf>
    <xf numFmtId="0" fontId="24" fillId="0" borderId="62" xfId="0" applyFont="1" applyBorder="1" applyAlignment="1">
      <alignment horizontal="left" vertical="top" wrapText="1"/>
    </xf>
    <xf numFmtId="0" fontId="24" fillId="0" borderId="19" xfId="0" applyFont="1" applyBorder="1" applyAlignment="1">
      <alignment horizontal="left" vertical="center" wrapText="1"/>
    </xf>
    <xf numFmtId="0" fontId="24" fillId="0" borderId="62" xfId="0" applyFont="1" applyBorder="1" applyAlignment="1">
      <alignment horizontal="left" vertical="center" wrapText="1"/>
    </xf>
    <xf numFmtId="0" fontId="24" fillId="0" borderId="11" xfId="0" applyFont="1" applyFill="1" applyBorder="1" applyAlignment="1">
      <alignment horizontal="left" vertical="center" wrapText="1"/>
    </xf>
    <xf numFmtId="0" fontId="24" fillId="0" borderId="11" xfId="10" applyFont="1" applyBorder="1" applyAlignment="1">
      <alignment horizontal="center" vertical="center" wrapText="1"/>
    </xf>
    <xf numFmtId="0" fontId="24" fillId="0" borderId="13" xfId="10" applyFont="1" applyBorder="1" applyAlignment="1">
      <alignment horizontal="center" vertical="center" wrapText="1"/>
    </xf>
    <xf numFmtId="4" fontId="22" fillId="3" borderId="25" xfId="10" applyNumberFormat="1" applyFont="1" applyFill="1" applyBorder="1" applyAlignment="1">
      <alignment horizontal="center" vertical="center" wrapText="1"/>
    </xf>
    <xf numFmtId="4" fontId="22" fillId="3" borderId="23" xfId="10" applyNumberFormat="1" applyFont="1" applyFill="1" applyBorder="1" applyAlignment="1">
      <alignment horizontal="center" vertical="center" wrapText="1"/>
    </xf>
    <xf numFmtId="0" fontId="24" fillId="0" borderId="10" xfId="10" applyFont="1" applyBorder="1" applyAlignment="1">
      <alignment horizontal="center" vertical="center" wrapText="1"/>
    </xf>
    <xf numFmtId="0" fontId="24" fillId="0" borderId="5" xfId="10" applyFont="1" applyBorder="1" applyAlignment="1">
      <alignment horizontal="center" vertical="center" wrapText="1"/>
    </xf>
    <xf numFmtId="4" fontId="22" fillId="3" borderId="19" xfId="10" applyNumberFormat="1" applyFont="1" applyFill="1" applyBorder="1" applyAlignment="1">
      <alignment horizontal="center" vertical="center" wrapText="1"/>
    </xf>
    <xf numFmtId="4" fontId="22" fillId="3" borderId="71" xfId="10" applyNumberFormat="1" applyFont="1" applyFill="1" applyBorder="1" applyAlignment="1">
      <alignment horizontal="center" vertical="center" wrapText="1"/>
    </xf>
    <xf numFmtId="0" fontId="24" fillId="0" borderId="20" xfId="0" applyFont="1" applyFill="1" applyBorder="1" applyAlignment="1">
      <alignment horizontal="left" vertical="center" wrapText="1"/>
    </xf>
    <xf numFmtId="3" fontId="22" fillId="0" borderId="25" xfId="10" applyNumberFormat="1" applyFont="1" applyBorder="1" applyAlignment="1">
      <alignment horizontal="center" vertical="center" wrapText="1"/>
    </xf>
    <xf numFmtId="3" fontId="22" fillId="0" borderId="23" xfId="10" applyNumberFormat="1" applyFont="1" applyBorder="1" applyAlignment="1">
      <alignment horizontal="center" vertical="center" wrapText="1"/>
    </xf>
    <xf numFmtId="3" fontId="22" fillId="0" borderId="14" xfId="10" applyNumberFormat="1" applyFont="1" applyBorder="1" applyAlignment="1">
      <alignment horizontal="center" vertical="center" wrapText="1"/>
    </xf>
    <xf numFmtId="3" fontId="22" fillId="0" borderId="15" xfId="10" applyNumberFormat="1" applyFont="1" applyBorder="1" applyAlignment="1">
      <alignment horizontal="center" vertical="center" wrapText="1"/>
    </xf>
    <xf numFmtId="3" fontId="22" fillId="0" borderId="19" xfId="10" applyNumberFormat="1" applyFont="1" applyBorder="1" applyAlignment="1">
      <alignment horizontal="center" vertical="center" wrapText="1"/>
    </xf>
    <xf numFmtId="3" fontId="22" fillId="0" borderId="71" xfId="10" applyNumberFormat="1" applyFont="1" applyBorder="1" applyAlignment="1">
      <alignment horizontal="center" vertical="center" wrapText="1"/>
    </xf>
    <xf numFmtId="0" fontId="33" fillId="0" borderId="68" xfId="10" applyFont="1" applyBorder="1" applyAlignment="1">
      <alignment horizontal="left" vertical="center" wrapText="1"/>
    </xf>
    <xf numFmtId="0" fontId="33" fillId="0" borderId="40" xfId="10" applyFont="1" applyBorder="1" applyAlignment="1">
      <alignment horizontal="left" vertical="center" wrapText="1"/>
    </xf>
    <xf numFmtId="0" fontId="33" fillId="0" borderId="41" xfId="10" applyFont="1" applyBorder="1" applyAlignment="1">
      <alignment horizontal="left" vertical="center" wrapText="1"/>
    </xf>
    <xf numFmtId="0" fontId="33" fillId="0" borderId="68" xfId="10" applyFont="1" applyFill="1" applyBorder="1" applyAlignment="1">
      <alignment horizontal="center" vertical="top" wrapText="1"/>
    </xf>
    <xf numFmtId="0" fontId="33" fillId="0" borderId="40" xfId="10" applyFont="1" applyFill="1" applyBorder="1" applyAlignment="1">
      <alignment horizontal="center" vertical="top" wrapText="1"/>
    </xf>
    <xf numFmtId="0" fontId="33" fillId="0" borderId="41" xfId="10" applyFont="1" applyFill="1" applyBorder="1" applyAlignment="1">
      <alignment horizontal="center" vertical="top" wrapText="1"/>
    </xf>
    <xf numFmtId="0" fontId="33" fillId="0" borderId="68" xfId="10" applyFont="1" applyFill="1" applyBorder="1" applyAlignment="1">
      <alignment horizontal="center" vertical="center" wrapText="1"/>
    </xf>
    <xf numFmtId="0" fontId="33" fillId="0" borderId="40" xfId="10" applyFont="1" applyFill="1" applyBorder="1" applyAlignment="1">
      <alignment horizontal="center" vertical="center" wrapText="1"/>
    </xf>
    <xf numFmtId="0" fontId="33" fillId="0" borderId="41" xfId="10" applyFont="1" applyFill="1" applyBorder="1" applyAlignment="1">
      <alignment horizontal="center" vertical="center" wrapText="1"/>
    </xf>
    <xf numFmtId="0" fontId="24" fillId="0" borderId="4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6"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73" xfId="0" applyFont="1" applyFill="1" applyBorder="1" applyAlignment="1">
      <alignment horizontal="left" vertical="center" wrapText="1"/>
    </xf>
    <xf numFmtId="0" fontId="24" fillId="0" borderId="19" xfId="0" applyFont="1" applyFill="1" applyBorder="1" applyAlignment="1">
      <alignment horizontal="left" vertical="top" wrapText="1"/>
    </xf>
    <xf numFmtId="0" fontId="24" fillId="0" borderId="62" xfId="0" applyFont="1" applyFill="1" applyBorder="1" applyAlignment="1">
      <alignment horizontal="left" vertical="top" wrapText="1"/>
    </xf>
    <xf numFmtId="0" fontId="24" fillId="0" borderId="75" xfId="10" applyFont="1" applyBorder="1" applyAlignment="1">
      <alignment horizontal="center" vertical="center" wrapText="1"/>
    </xf>
    <xf numFmtId="0" fontId="24" fillId="0" borderId="69" xfId="10" applyFont="1" applyBorder="1" applyAlignment="1">
      <alignment horizontal="center" vertical="center" wrapText="1"/>
    </xf>
    <xf numFmtId="0" fontId="24" fillId="0" borderId="76" xfId="10" applyFont="1" applyBorder="1" applyAlignment="1">
      <alignment horizontal="center" vertical="center" wrapText="1"/>
    </xf>
    <xf numFmtId="0" fontId="24" fillId="0" borderId="14" xfId="0" applyFont="1" applyBorder="1" applyAlignment="1">
      <alignment horizontal="left" vertical="center" wrapText="1"/>
    </xf>
    <xf numFmtId="0" fontId="33" fillId="0" borderId="49" xfId="10" applyFont="1" applyBorder="1" applyAlignment="1">
      <alignment horizontal="center" vertical="center" wrapText="1"/>
    </xf>
    <xf numFmtId="0" fontId="33" fillId="0" borderId="26" xfId="10" applyFont="1" applyBorder="1" applyAlignment="1">
      <alignment horizontal="center" vertical="center" wrapText="1"/>
    </xf>
    <xf numFmtId="0" fontId="33" fillId="0" borderId="27" xfId="10" applyFont="1" applyBorder="1" applyAlignment="1">
      <alignment horizontal="center" vertical="center" wrapText="1"/>
    </xf>
    <xf numFmtId="0" fontId="22" fillId="0" borderId="70" xfId="10" applyFont="1" applyBorder="1" applyAlignment="1">
      <alignment horizontal="center" vertical="center" wrapText="1"/>
    </xf>
    <xf numFmtId="0" fontId="33" fillId="0" borderId="68" xfId="10" applyFont="1" applyBorder="1" applyAlignment="1">
      <alignment horizontal="center" vertical="center" wrapText="1"/>
    </xf>
    <xf numFmtId="0" fontId="33" fillId="0" borderId="40" xfId="10" applyFont="1" applyBorder="1" applyAlignment="1">
      <alignment horizontal="center" vertical="center" wrapText="1"/>
    </xf>
    <xf numFmtId="0" fontId="33" fillId="0" borderId="41" xfId="10" applyFont="1" applyBorder="1" applyAlignment="1">
      <alignment horizontal="center" vertical="center" wrapText="1"/>
    </xf>
    <xf numFmtId="0" fontId="23" fillId="0" borderId="0" xfId="9" applyFont="1" applyFill="1" applyBorder="1" applyAlignment="1">
      <alignment horizontal="right" vertical="center"/>
    </xf>
    <xf numFmtId="0" fontId="20" fillId="0" borderId="0" xfId="9" applyFont="1" applyFill="1" applyBorder="1" applyAlignment="1">
      <alignment horizontal="right" vertical="center"/>
    </xf>
    <xf numFmtId="0" fontId="22" fillId="0" borderId="42" xfId="10" applyFont="1" applyBorder="1" applyAlignment="1">
      <alignment horizontal="center" vertical="center" wrapText="1"/>
    </xf>
    <xf numFmtId="0" fontId="22" fillId="0" borderId="64" xfId="10" applyFont="1" applyBorder="1" applyAlignment="1">
      <alignment horizontal="center" vertical="center" wrapText="1"/>
    </xf>
    <xf numFmtId="0" fontId="22" fillId="0" borderId="52" xfId="10" applyFont="1" applyBorder="1" applyAlignment="1">
      <alignment horizontal="center" vertical="center" wrapText="1"/>
    </xf>
    <xf numFmtId="0" fontId="22" fillId="0" borderId="47" xfId="10" applyFont="1" applyBorder="1" applyAlignment="1">
      <alignment horizontal="center" vertical="center" wrapText="1"/>
    </xf>
    <xf numFmtId="0" fontId="22" fillId="0" borderId="51" xfId="10" applyFont="1" applyBorder="1" applyAlignment="1">
      <alignment horizontal="center" vertical="center" wrapText="1"/>
    </xf>
    <xf numFmtId="0" fontId="33" fillId="0" borderId="49" xfId="10" applyFont="1" applyFill="1" applyBorder="1" applyAlignment="1">
      <alignment horizontal="center" vertical="top" wrapText="1"/>
    </xf>
    <xf numFmtId="0" fontId="33" fillId="0" borderId="26" xfId="10" applyFont="1" applyFill="1" applyBorder="1" applyAlignment="1">
      <alignment horizontal="center" vertical="top" wrapText="1"/>
    </xf>
    <xf numFmtId="0" fontId="33" fillId="0" borderId="27" xfId="10" applyFont="1" applyFill="1" applyBorder="1" applyAlignment="1">
      <alignment horizontal="center" vertical="top" wrapText="1"/>
    </xf>
    <xf numFmtId="0" fontId="33" fillId="0" borderId="49" xfId="10" applyFont="1" applyBorder="1" applyAlignment="1">
      <alignment horizontal="left" vertical="center" wrapText="1"/>
    </xf>
    <xf numFmtId="0" fontId="33" fillId="0" borderId="26" xfId="10" applyFont="1" applyBorder="1" applyAlignment="1">
      <alignment horizontal="left" vertical="center" wrapText="1"/>
    </xf>
    <xf numFmtId="0" fontId="33" fillId="0" borderId="27" xfId="10" applyFont="1" applyBorder="1" applyAlignment="1">
      <alignment horizontal="left" vertical="center" wrapText="1"/>
    </xf>
    <xf numFmtId="0" fontId="24" fillId="0" borderId="8" xfId="10" applyFont="1" applyBorder="1" applyAlignment="1">
      <alignment horizontal="center" vertical="center" wrapText="1"/>
    </xf>
    <xf numFmtId="0" fontId="22" fillId="0" borderId="1" xfId="10" applyFont="1" applyBorder="1" applyAlignment="1">
      <alignment horizontal="center" vertical="center" wrapText="1"/>
    </xf>
    <xf numFmtId="4" fontId="22" fillId="3" borderId="11" xfId="10" applyNumberFormat="1" applyFont="1" applyFill="1" applyBorder="1" applyAlignment="1">
      <alignment horizontal="center" vertical="center" wrapText="1"/>
    </xf>
    <xf numFmtId="4" fontId="22" fillId="3" borderId="13" xfId="10" applyNumberFormat="1" applyFont="1" applyFill="1" applyBorder="1" applyAlignment="1">
      <alignment horizontal="center" vertical="center" wrapText="1"/>
    </xf>
    <xf numFmtId="4" fontId="22" fillId="3" borderId="14" xfId="10" applyNumberFormat="1" applyFont="1" applyFill="1" applyBorder="1" applyAlignment="1">
      <alignment horizontal="center" vertical="center" wrapText="1"/>
    </xf>
    <xf numFmtId="4" fontId="22" fillId="3" borderId="15" xfId="10" applyNumberFormat="1" applyFont="1" applyFill="1" applyBorder="1" applyAlignment="1">
      <alignment horizontal="center" vertical="center" wrapText="1"/>
    </xf>
    <xf numFmtId="4" fontId="22" fillId="0" borderId="70" xfId="0" applyNumberFormat="1" applyFont="1" applyFill="1" applyBorder="1" applyAlignment="1">
      <alignment horizontal="center" vertical="center" wrapText="1"/>
    </xf>
    <xf numFmtId="4" fontId="22" fillId="0" borderId="67" xfId="0" applyNumberFormat="1" applyFont="1" applyFill="1" applyBorder="1" applyAlignment="1">
      <alignment horizontal="center" vertical="center" wrapText="1"/>
    </xf>
    <xf numFmtId="4" fontId="11" fillId="0" borderId="45" xfId="7" applyNumberFormat="1" applyFont="1" applyFill="1" applyBorder="1" applyAlignment="1">
      <alignment horizontal="center" vertical="top" wrapText="1"/>
    </xf>
    <xf numFmtId="4" fontId="11" fillId="0" borderId="33" xfId="7" applyNumberFormat="1" applyFont="1" applyFill="1" applyBorder="1" applyAlignment="1">
      <alignment horizontal="center" vertical="top" wrapText="1"/>
    </xf>
    <xf numFmtId="4" fontId="11" fillId="0" borderId="46" xfId="7" applyNumberFormat="1" applyFont="1" applyFill="1" applyBorder="1" applyAlignment="1">
      <alignment horizontal="center" vertical="top" wrapText="1"/>
    </xf>
    <xf numFmtId="4" fontId="22" fillId="0" borderId="3" xfId="0" applyNumberFormat="1" applyFont="1" applyFill="1" applyBorder="1" applyAlignment="1">
      <alignment horizontal="center" vertical="center" wrapText="1"/>
    </xf>
    <xf numFmtId="4" fontId="22" fillId="0" borderId="68" xfId="0" applyNumberFormat="1" applyFont="1" applyFill="1" applyBorder="1" applyAlignment="1">
      <alignment horizontal="center" vertical="center" wrapText="1"/>
    </xf>
    <xf numFmtId="4" fontId="22" fillId="0" borderId="40" xfId="0" applyNumberFormat="1" applyFont="1" applyFill="1" applyBorder="1" applyAlignment="1">
      <alignment horizontal="center" vertical="center" wrapText="1"/>
    </xf>
    <xf numFmtId="4" fontId="22" fillId="0" borderId="41" xfId="0" applyNumberFormat="1" applyFont="1" applyFill="1" applyBorder="1" applyAlignment="1">
      <alignment horizontal="center" vertical="center" wrapText="1"/>
    </xf>
    <xf numFmtId="4" fontId="33" fillId="0" borderId="49" xfId="0" applyNumberFormat="1" applyFont="1" applyFill="1" applyBorder="1" applyAlignment="1">
      <alignment horizontal="left" vertical="top" wrapText="1"/>
    </xf>
    <xf numFmtId="4" fontId="33" fillId="0" borderId="26" xfId="0" applyNumberFormat="1" applyFont="1" applyFill="1" applyBorder="1" applyAlignment="1">
      <alignment horizontal="left" vertical="top" wrapText="1"/>
    </xf>
    <xf numFmtId="4" fontId="33" fillId="0" borderId="27" xfId="0" applyNumberFormat="1" applyFont="1" applyFill="1" applyBorder="1" applyAlignment="1">
      <alignment horizontal="left" vertical="top" wrapText="1"/>
    </xf>
    <xf numFmtId="4" fontId="22" fillId="0" borderId="48" xfId="0" applyNumberFormat="1" applyFont="1" applyFill="1" applyBorder="1" applyAlignment="1">
      <alignment horizontal="center" vertical="center" wrapText="1"/>
    </xf>
    <xf numFmtId="4" fontId="22" fillId="0" borderId="4"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4" fontId="22" fillId="0" borderId="22" xfId="0" applyNumberFormat="1" applyFont="1" applyFill="1" applyBorder="1" applyAlignment="1">
      <alignment horizontal="center" vertical="center" wrapText="1"/>
    </xf>
    <xf numFmtId="4" fontId="22" fillId="0" borderId="3" xfId="7" applyNumberFormat="1" applyFont="1" applyFill="1" applyBorder="1" applyAlignment="1">
      <alignment horizontal="center" vertical="center"/>
    </xf>
    <xf numFmtId="4" fontId="24" fillId="0" borderId="4"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4" fontId="24" fillId="0" borderId="2" xfId="0" applyNumberFormat="1" applyFont="1" applyFill="1" applyBorder="1" applyAlignment="1">
      <alignment horizontal="center" vertical="center" wrapText="1"/>
    </xf>
    <xf numFmtId="4" fontId="20" fillId="0" borderId="4"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4" fontId="20" fillId="0" borderId="2" xfId="0" applyNumberFormat="1" applyFont="1" applyFill="1" applyBorder="1" applyAlignment="1">
      <alignment horizontal="center" vertical="center" wrapText="1"/>
    </xf>
    <xf numFmtId="4" fontId="33" fillId="0" borderId="68" xfId="0" applyNumberFormat="1" applyFont="1" applyFill="1" applyBorder="1" applyAlignment="1">
      <alignment horizontal="left" vertical="top" wrapText="1"/>
    </xf>
    <xf numFmtId="4" fontId="33" fillId="0" borderId="40" xfId="0" applyNumberFormat="1" applyFont="1" applyFill="1" applyBorder="1" applyAlignment="1">
      <alignment horizontal="left" vertical="top" wrapText="1"/>
    </xf>
    <xf numFmtId="4" fontId="33" fillId="0" borderId="41" xfId="0" applyNumberFormat="1" applyFont="1" applyFill="1" applyBorder="1" applyAlignment="1">
      <alignment horizontal="left" vertical="top" wrapText="1"/>
    </xf>
    <xf numFmtId="4" fontId="7" fillId="0" borderId="11" xfId="1" applyNumberFormat="1" applyFont="1" applyFill="1" applyBorder="1" applyAlignment="1">
      <alignment horizontal="center" vertical="top" wrapText="1"/>
    </xf>
    <xf numFmtId="4" fontId="7" fillId="0" borderId="14" xfId="1" applyNumberFormat="1" applyFont="1" applyFill="1" applyBorder="1" applyAlignment="1">
      <alignment horizontal="center" vertical="top" wrapText="1"/>
    </xf>
    <xf numFmtId="4" fontId="7" fillId="0" borderId="51" xfId="1" applyNumberFormat="1" applyFont="1" applyFill="1" applyBorder="1" applyAlignment="1">
      <alignment horizontal="center" vertical="center" wrapText="1"/>
    </xf>
    <xf numFmtId="4" fontId="7" fillId="0" borderId="52" xfId="1" applyNumberFormat="1" applyFont="1" applyFill="1" applyBorder="1" applyAlignment="1">
      <alignment horizontal="center" vertical="center" wrapText="1"/>
    </xf>
    <xf numFmtId="4" fontId="7" fillId="0" borderId="12"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4" fontId="11" fillId="0" borderId="51" xfId="7" applyNumberFormat="1" applyFont="1" applyFill="1" applyBorder="1" applyAlignment="1">
      <alignment horizontal="center" vertical="center" wrapText="1"/>
    </xf>
    <xf numFmtId="4" fontId="11" fillId="0" borderId="58" xfId="7" applyNumberFormat="1" applyFont="1" applyFill="1" applyBorder="1" applyAlignment="1">
      <alignment horizontal="center" vertical="center" wrapText="1"/>
    </xf>
    <xf numFmtId="0" fontId="33" fillId="0" borderId="68" xfId="0" applyFont="1" applyFill="1" applyBorder="1" applyAlignment="1">
      <alignment horizontal="center" vertical="center"/>
    </xf>
    <xf numFmtId="0" fontId="33" fillId="0" borderId="40" xfId="0" applyFont="1" applyFill="1" applyBorder="1" applyAlignment="1">
      <alignment horizontal="center" vertical="center"/>
    </xf>
    <xf numFmtId="0" fontId="33" fillId="0" borderId="41" xfId="0" applyFont="1" applyFill="1" applyBorder="1" applyAlignment="1">
      <alignment horizontal="center" vertical="center"/>
    </xf>
    <xf numFmtId="4" fontId="35" fillId="0" borderId="68" xfId="0" applyNumberFormat="1" applyFont="1" applyFill="1" applyBorder="1" applyAlignment="1">
      <alignment horizontal="center" vertical="center" wrapText="1"/>
    </xf>
    <xf numFmtId="4" fontId="35" fillId="0" borderId="40" xfId="0" applyNumberFormat="1" applyFont="1" applyFill="1" applyBorder="1" applyAlignment="1">
      <alignment horizontal="center" vertical="center" wrapText="1"/>
    </xf>
    <xf numFmtId="4" fontId="35" fillId="0" borderId="41" xfId="0" applyNumberFormat="1" applyFont="1" applyFill="1" applyBorder="1" applyAlignment="1">
      <alignment horizontal="center" vertical="center" wrapText="1"/>
    </xf>
    <xf numFmtId="4" fontId="33" fillId="0" borderId="68" xfId="0" applyNumberFormat="1" applyFont="1" applyFill="1" applyBorder="1" applyAlignment="1">
      <alignment horizontal="center" vertical="center" wrapText="1"/>
    </xf>
    <xf numFmtId="4" fontId="33" fillId="0" borderId="40" xfId="0" applyNumberFormat="1" applyFont="1" applyFill="1" applyBorder="1" applyAlignment="1">
      <alignment horizontal="center" vertical="center" wrapText="1"/>
    </xf>
    <xf numFmtId="4" fontId="33" fillId="0" borderId="41" xfId="0" applyNumberFormat="1" applyFont="1" applyFill="1" applyBorder="1" applyAlignment="1">
      <alignment horizontal="center" vertical="center" wrapText="1"/>
    </xf>
    <xf numFmtId="4" fontId="35" fillId="0" borderId="62" xfId="0" applyNumberFormat="1" applyFont="1" applyFill="1" applyBorder="1" applyAlignment="1">
      <alignment horizontal="center" vertical="top" wrapText="1"/>
    </xf>
    <xf numFmtId="4" fontId="35" fillId="0" borderId="4" xfId="0" applyNumberFormat="1" applyFont="1" applyFill="1" applyBorder="1" applyAlignment="1">
      <alignment horizontal="center" vertical="top" wrapText="1"/>
    </xf>
    <xf numFmtId="4" fontId="35" fillId="0" borderId="29" xfId="0" applyNumberFormat="1" applyFont="1" applyFill="1" applyBorder="1" applyAlignment="1">
      <alignment horizontal="center" vertical="top" wrapText="1"/>
    </xf>
    <xf numFmtId="4" fontId="24" fillId="0" borderId="1" xfId="0" applyNumberFormat="1" applyFont="1" applyFill="1" applyBorder="1" applyAlignment="1">
      <alignment horizontal="center" vertical="top" wrapText="1"/>
    </xf>
    <xf numFmtId="4" fontId="24" fillId="0" borderId="15" xfId="0" applyNumberFormat="1" applyFont="1" applyFill="1" applyBorder="1" applyAlignment="1">
      <alignment horizontal="center" vertical="top" wrapText="1"/>
    </xf>
    <xf numFmtId="4" fontId="24" fillId="0" borderId="15" xfId="0" applyNumberFormat="1" applyFont="1" applyFill="1" applyBorder="1" applyAlignment="1">
      <alignment horizontal="center" vertical="center" wrapText="1"/>
    </xf>
    <xf numFmtId="4" fontId="24" fillId="0" borderId="78" xfId="0" applyNumberFormat="1" applyFont="1" applyFill="1" applyBorder="1" applyAlignment="1">
      <alignment horizontal="center" vertical="center" wrapText="1"/>
    </xf>
    <xf numFmtId="4" fontId="24" fillId="0" borderId="27" xfId="0" applyNumberFormat="1" applyFont="1" applyFill="1" applyBorder="1" applyAlignment="1">
      <alignment horizontal="center" vertical="center" wrapText="1"/>
    </xf>
    <xf numFmtId="4" fontId="24" fillId="0" borderId="70" xfId="0" applyNumberFormat="1" applyFont="1" applyFill="1" applyBorder="1" applyAlignment="1">
      <alignment horizontal="center" vertical="center" wrapText="1"/>
    </xf>
    <xf numFmtId="4" fontId="24" fillId="0" borderId="65" xfId="0" applyNumberFormat="1" applyFont="1" applyFill="1" applyBorder="1" applyAlignment="1">
      <alignment horizontal="center" vertical="center" wrapText="1"/>
    </xf>
    <xf numFmtId="4" fontId="33" fillId="0" borderId="49" xfId="0" applyNumberFormat="1" applyFont="1" applyFill="1" applyBorder="1" applyAlignment="1">
      <alignment horizontal="left" vertical="center" wrapText="1"/>
    </xf>
    <xf numFmtId="4" fontId="33" fillId="0" borderId="26" xfId="0" applyNumberFormat="1" applyFont="1" applyFill="1" applyBorder="1" applyAlignment="1">
      <alignment horizontal="left" vertical="center" wrapText="1"/>
    </xf>
    <xf numFmtId="4" fontId="33" fillId="0" borderId="27" xfId="0" applyNumberFormat="1" applyFont="1" applyFill="1" applyBorder="1" applyAlignment="1">
      <alignment horizontal="left" vertical="center" wrapText="1"/>
    </xf>
    <xf numFmtId="4" fontId="35" fillId="0" borderId="49" xfId="0" applyNumberFormat="1" applyFont="1" applyFill="1" applyBorder="1" applyAlignment="1">
      <alignment horizontal="left" vertical="center" wrapText="1"/>
    </xf>
    <xf numFmtId="4" fontId="35" fillId="0" borderId="26" xfId="0" applyNumberFormat="1" applyFont="1" applyFill="1" applyBorder="1" applyAlignment="1">
      <alignment horizontal="left" vertical="center" wrapText="1"/>
    </xf>
    <xf numFmtId="4" fontId="35" fillId="0" borderId="27" xfId="0" applyNumberFormat="1" applyFont="1" applyFill="1" applyBorder="1" applyAlignment="1">
      <alignment horizontal="left" vertical="center" wrapText="1"/>
    </xf>
    <xf numFmtId="4" fontId="9" fillId="0" borderId="49" xfId="0" applyNumberFormat="1" applyFont="1" applyFill="1" applyBorder="1" applyAlignment="1">
      <alignment horizontal="left" vertical="center" wrapText="1"/>
    </xf>
    <xf numFmtId="4" fontId="9" fillId="0" borderId="26" xfId="0" applyNumberFormat="1" applyFont="1" applyFill="1" applyBorder="1" applyAlignment="1">
      <alignment horizontal="left" vertical="center" wrapText="1"/>
    </xf>
    <xf numFmtId="4" fontId="9" fillId="0" borderId="27" xfId="0" applyNumberFormat="1" applyFont="1" applyFill="1" applyBorder="1" applyAlignment="1">
      <alignment horizontal="left" vertical="center" wrapText="1"/>
    </xf>
    <xf numFmtId="4" fontId="35" fillId="0" borderId="14"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4" fontId="35" fillId="0" borderId="15" xfId="0" applyNumberFormat="1" applyFont="1" applyFill="1" applyBorder="1" applyAlignment="1">
      <alignment horizontal="center" vertical="center" wrapText="1"/>
    </xf>
    <xf numFmtId="4" fontId="24" fillId="0" borderId="22" xfId="0" applyNumberFormat="1" applyFont="1" applyFill="1" applyBorder="1" applyAlignment="1">
      <alignment horizontal="center" vertical="center" wrapText="1"/>
    </xf>
    <xf numFmtId="4" fontId="24" fillId="0" borderId="23" xfId="0" applyNumberFormat="1" applyFont="1" applyFill="1" applyBorder="1" applyAlignment="1">
      <alignment horizontal="center" vertical="center" wrapText="1"/>
    </xf>
    <xf numFmtId="0" fontId="33" fillId="0" borderId="26" xfId="13" applyFont="1" applyBorder="1" applyAlignment="1">
      <alignment horizontal="center" vertical="top" wrapText="1"/>
    </xf>
    <xf numFmtId="0" fontId="33" fillId="0" borderId="27" xfId="13" applyFont="1" applyBorder="1" applyAlignment="1">
      <alignment horizontal="center" vertical="top" wrapText="1"/>
    </xf>
    <xf numFmtId="0" fontId="22" fillId="0" borderId="47" xfId="13" applyFont="1" applyFill="1" applyBorder="1" applyAlignment="1">
      <alignment horizontal="center" vertical="center" wrapText="1"/>
    </xf>
    <xf numFmtId="0" fontId="22" fillId="0" borderId="3" xfId="13" applyFont="1" applyFill="1" applyBorder="1" applyAlignment="1">
      <alignment horizontal="center" vertical="center" wrapText="1"/>
    </xf>
    <xf numFmtId="0" fontId="22" fillId="0" borderId="48" xfId="13" applyFont="1" applyFill="1" applyBorder="1" applyAlignment="1">
      <alignment horizontal="center" vertical="center" wrapText="1"/>
    </xf>
    <xf numFmtId="0" fontId="11" fillId="0" borderId="0" xfId="13" applyFont="1" applyFill="1" applyAlignment="1">
      <alignment horizontal="left" vertical="top" wrapText="1"/>
    </xf>
    <xf numFmtId="0" fontId="22" fillId="0" borderId="77" xfId="13" applyFont="1" applyFill="1" applyBorder="1" applyAlignment="1">
      <alignment horizontal="center" vertical="center" wrapText="1"/>
    </xf>
    <xf numFmtId="0" fontId="22" fillId="0" borderId="70" xfId="13" applyFont="1" applyFill="1" applyBorder="1" applyAlignment="1">
      <alignment horizontal="center" vertical="center" wrapText="1"/>
    </xf>
    <xf numFmtId="0" fontId="22" fillId="0" borderId="67" xfId="13" applyFont="1" applyFill="1" applyBorder="1" applyAlignment="1">
      <alignment horizontal="center" vertical="center" wrapText="1"/>
    </xf>
    <xf numFmtId="0" fontId="22" fillId="0" borderId="55" xfId="13" applyFont="1" applyFill="1" applyBorder="1" applyAlignment="1">
      <alignment horizontal="center" vertical="center" wrapText="1"/>
    </xf>
    <xf numFmtId="0" fontId="22" fillId="0" borderId="0" xfId="13" applyFont="1" applyFill="1" applyBorder="1" applyAlignment="1">
      <alignment horizontal="center" vertical="center" wrapText="1"/>
    </xf>
    <xf numFmtId="0" fontId="22" fillId="0" borderId="24" xfId="13" applyFont="1" applyFill="1" applyBorder="1" applyAlignment="1">
      <alignment horizontal="center" vertical="center" wrapText="1"/>
    </xf>
    <xf numFmtId="0" fontId="33" fillId="0" borderId="55" xfId="13" applyFont="1" applyBorder="1" applyAlignment="1">
      <alignment horizontal="center" vertical="center" wrapText="1"/>
    </xf>
    <xf numFmtId="0" fontId="33" fillId="0" borderId="57" xfId="13" applyFont="1" applyBorder="1" applyAlignment="1">
      <alignment horizontal="center" vertical="center" wrapText="1"/>
    </xf>
    <xf numFmtId="0" fontId="22" fillId="0" borderId="47" xfId="13" applyFont="1" applyBorder="1" applyAlignment="1">
      <alignment horizontal="center" vertical="center" wrapText="1"/>
    </xf>
    <xf numFmtId="0" fontId="22" fillId="0" borderId="3" xfId="13" applyFont="1" applyBorder="1" applyAlignment="1">
      <alignment horizontal="center" vertical="center" wrapText="1"/>
    </xf>
    <xf numFmtId="0" fontId="22" fillId="0" borderId="48" xfId="13" applyFont="1" applyBorder="1" applyAlignment="1">
      <alignment horizontal="center" vertical="center" wrapText="1"/>
    </xf>
    <xf numFmtId="0" fontId="24" fillId="0" borderId="47" xfId="13" applyFont="1" applyBorder="1" applyAlignment="1">
      <alignment horizontal="center" vertical="center" wrapText="1"/>
    </xf>
    <xf numFmtId="0" fontId="24" fillId="0" borderId="3" xfId="13" applyFont="1" applyBorder="1" applyAlignment="1">
      <alignment horizontal="center" vertical="center" wrapText="1"/>
    </xf>
    <xf numFmtId="0" fontId="24" fillId="0" borderId="48" xfId="13" applyFont="1" applyBorder="1" applyAlignment="1">
      <alignment horizontal="center" vertical="center" wrapText="1"/>
    </xf>
    <xf numFmtId="0" fontId="11" fillId="0" borderId="0" xfId="13" applyFont="1" applyAlignment="1">
      <alignment horizontal="left"/>
    </xf>
    <xf numFmtId="0" fontId="33" fillId="0" borderId="26" xfId="13" applyFont="1" applyBorder="1" applyAlignment="1">
      <alignment horizontal="center" vertical="center" wrapText="1"/>
    </xf>
    <xf numFmtId="0" fontId="33" fillId="0" borderId="27" xfId="13" applyFont="1" applyBorder="1" applyAlignment="1">
      <alignment horizontal="center" vertical="center" wrapText="1"/>
    </xf>
    <xf numFmtId="0" fontId="22" fillId="0" borderId="45" xfId="13" applyFont="1" applyFill="1" applyBorder="1" applyAlignment="1">
      <alignment horizontal="center" vertical="top" wrapText="1"/>
    </xf>
    <xf numFmtId="0" fontId="22" fillId="0" borderId="33" xfId="13" applyFont="1" applyFill="1" applyBorder="1" applyAlignment="1">
      <alignment horizontal="center" vertical="top" wrapText="1"/>
    </xf>
    <xf numFmtId="0" fontId="22" fillId="0" borderId="46" xfId="13" applyFont="1" applyFill="1" applyBorder="1" applyAlignment="1">
      <alignment horizontal="center" vertical="top" wrapText="1"/>
    </xf>
    <xf numFmtId="0" fontId="22" fillId="0" borderId="8" xfId="13" applyFont="1" applyFill="1" applyBorder="1" applyAlignment="1">
      <alignment horizontal="center" vertical="center" wrapText="1"/>
    </xf>
    <xf numFmtId="0" fontId="22" fillId="0" borderId="17" xfId="13" applyFont="1" applyFill="1" applyBorder="1" applyAlignment="1">
      <alignment horizontal="center" vertical="center" wrapText="1"/>
    </xf>
    <xf numFmtId="0" fontId="35" fillId="0" borderId="55" xfId="13" applyFont="1" applyBorder="1" applyAlignment="1">
      <alignment horizontal="center" vertical="center" wrapText="1"/>
    </xf>
    <xf numFmtId="0" fontId="35" fillId="0" borderId="57" xfId="13" applyFont="1" applyBorder="1" applyAlignment="1">
      <alignment horizontal="center" vertical="center" wrapText="1"/>
    </xf>
    <xf numFmtId="4" fontId="22" fillId="0" borderId="64" xfId="13" applyNumberFormat="1" applyFont="1" applyBorder="1" applyAlignment="1">
      <alignment horizontal="center" vertical="center" wrapText="1"/>
    </xf>
    <xf numFmtId="4" fontId="22" fillId="0" borderId="58" xfId="13" applyNumberFormat="1" applyFont="1" applyBorder="1" applyAlignment="1">
      <alignment horizontal="center" vertical="center" wrapText="1"/>
    </xf>
    <xf numFmtId="0" fontId="22" fillId="0" borderId="11" xfId="13" applyFont="1" applyBorder="1" applyAlignment="1">
      <alignment horizontal="center" vertical="center" wrapText="1"/>
    </xf>
    <xf numFmtId="0" fontId="22" fillId="0" borderId="14" xfId="13" applyFont="1" applyBorder="1" applyAlignment="1">
      <alignment horizontal="center" vertical="center" wrapText="1"/>
    </xf>
    <xf numFmtId="4" fontId="22" fillId="3" borderId="8" xfId="13" applyNumberFormat="1" applyFont="1" applyFill="1" applyBorder="1" applyAlignment="1">
      <alignment horizontal="center" vertical="center" wrapText="1"/>
    </xf>
    <xf numFmtId="4" fontId="22" fillId="3" borderId="17" xfId="13" applyNumberFormat="1" applyFont="1" applyFill="1" applyBorder="1" applyAlignment="1">
      <alignment horizontal="center" vertical="center" wrapText="1"/>
    </xf>
    <xf numFmtId="0" fontId="22" fillId="3" borderId="12" xfId="13" applyFont="1" applyFill="1" applyBorder="1" applyAlignment="1">
      <alignment horizontal="center" vertical="center" wrapText="1"/>
    </xf>
    <xf numFmtId="0" fontId="22" fillId="3" borderId="13" xfId="13" applyFont="1" applyFill="1" applyBorder="1" applyAlignment="1">
      <alignment horizontal="center" vertical="center" wrapText="1"/>
    </xf>
    <xf numFmtId="0" fontId="22" fillId="0" borderId="12" xfId="13" applyFont="1" applyBorder="1" applyAlignment="1">
      <alignment horizontal="center" vertical="center" wrapText="1"/>
    </xf>
    <xf numFmtId="0" fontId="22" fillId="0" borderId="1" xfId="13" applyFont="1" applyBorder="1" applyAlignment="1">
      <alignment horizontal="center" vertical="center" wrapText="1"/>
    </xf>
    <xf numFmtId="0" fontId="33" fillId="0" borderId="55" xfId="13" applyFont="1" applyFill="1" applyBorder="1" applyAlignment="1">
      <alignment horizontal="center" vertical="top" wrapText="1"/>
    </xf>
    <xf numFmtId="0" fontId="33" fillId="0" borderId="57" xfId="13" applyFont="1" applyFill="1" applyBorder="1" applyAlignment="1">
      <alignment horizontal="center" vertical="top" wrapText="1"/>
    </xf>
    <xf numFmtId="0" fontId="33" fillId="0" borderId="24" xfId="13" applyFont="1" applyFill="1" applyBorder="1" applyAlignment="1">
      <alignment horizontal="center" vertical="top" wrapText="1"/>
    </xf>
    <xf numFmtId="0" fontId="33" fillId="0" borderId="54" xfId="13" applyFont="1" applyFill="1" applyBorder="1" applyAlignment="1">
      <alignment horizontal="center" vertical="top" wrapText="1"/>
    </xf>
    <xf numFmtId="0" fontId="35" fillId="0" borderId="26" xfId="13" applyFont="1" applyBorder="1" applyAlignment="1">
      <alignment horizontal="center" vertical="center" wrapText="1"/>
    </xf>
    <xf numFmtId="0" fontId="35" fillId="0" borderId="24" xfId="13" applyFont="1" applyBorder="1" applyAlignment="1">
      <alignment horizontal="center" vertical="center" wrapText="1"/>
    </xf>
    <xf numFmtId="0" fontId="35" fillId="0" borderId="54" xfId="13" applyFont="1" applyBorder="1" applyAlignment="1">
      <alignment horizontal="center" vertical="center" wrapText="1"/>
    </xf>
    <xf numFmtId="4" fontId="22" fillId="0" borderId="35" xfId="13" applyNumberFormat="1" applyFont="1" applyBorder="1" applyAlignment="1">
      <alignment horizontal="center" vertical="center" wrapText="1"/>
    </xf>
    <xf numFmtId="4" fontId="22" fillId="0" borderId="17" xfId="13" applyNumberFormat="1" applyFont="1" applyBorder="1" applyAlignment="1">
      <alignment horizontal="center" vertical="center" wrapText="1"/>
    </xf>
    <xf numFmtId="4" fontId="22" fillId="0" borderId="63" xfId="13" applyNumberFormat="1" applyFont="1" applyBorder="1" applyAlignment="1">
      <alignment horizontal="center" vertical="center" wrapText="1"/>
    </xf>
    <xf numFmtId="4" fontId="22" fillId="0" borderId="59" xfId="13" applyNumberFormat="1" applyFont="1" applyBorder="1" applyAlignment="1">
      <alignment horizontal="center" vertical="center" wrapText="1"/>
    </xf>
    <xf numFmtId="0" fontId="22" fillId="0" borderId="12" xfId="13" applyFont="1" applyFill="1" applyBorder="1" applyAlignment="1">
      <alignment horizontal="center" vertical="center" wrapText="1"/>
    </xf>
    <xf numFmtId="0" fontId="22" fillId="0" borderId="22" xfId="13" applyFont="1" applyFill="1" applyBorder="1" applyAlignment="1">
      <alignment horizontal="center" vertical="center" wrapText="1"/>
    </xf>
    <xf numFmtId="49" fontId="11" fillId="0" borderId="12" xfId="15" applyNumberFormat="1" applyFont="1" applyFill="1" applyBorder="1" applyAlignment="1">
      <alignment horizontal="center" vertical="center" wrapText="1"/>
    </xf>
    <xf numFmtId="49" fontId="11" fillId="0" borderId="1" xfId="15" applyNumberFormat="1" applyFont="1" applyFill="1" applyBorder="1" applyAlignment="1">
      <alignment horizontal="center" vertical="center" wrapText="1"/>
    </xf>
    <xf numFmtId="0" fontId="11" fillId="0" borderId="51" xfId="15" applyFont="1" applyFill="1" applyBorder="1" applyAlignment="1">
      <alignment horizontal="center" vertical="center" wrapText="1"/>
    </xf>
    <xf numFmtId="0" fontId="11" fillId="0" borderId="8" xfId="15" applyFont="1" applyFill="1" applyBorder="1" applyAlignment="1">
      <alignment horizontal="center" vertical="center" wrapText="1"/>
    </xf>
    <xf numFmtId="0" fontId="11" fillId="0" borderId="50" xfId="15" applyFont="1" applyFill="1" applyBorder="1" applyAlignment="1">
      <alignment horizontal="center" vertical="center" wrapText="1"/>
    </xf>
    <xf numFmtId="0" fontId="11" fillId="0" borderId="31" xfId="15" applyFont="1" applyFill="1" applyBorder="1" applyAlignment="1">
      <alignment horizontal="center" vertical="center" wrapText="1"/>
    </xf>
    <xf numFmtId="0" fontId="11" fillId="0" borderId="60" xfId="15" applyFont="1" applyFill="1" applyBorder="1" applyAlignment="1">
      <alignment horizontal="center" vertical="center" wrapText="1"/>
    </xf>
    <xf numFmtId="49" fontId="11" fillId="0" borderId="47" xfId="15" applyNumberFormat="1" applyFont="1" applyFill="1" applyBorder="1" applyAlignment="1">
      <alignment horizontal="center" vertical="center" wrapText="1"/>
    </xf>
    <xf numFmtId="49" fontId="11" fillId="0" borderId="3" xfId="15" applyNumberFormat="1" applyFont="1" applyFill="1" applyBorder="1" applyAlignment="1">
      <alignment horizontal="center" vertical="center" wrapText="1"/>
    </xf>
    <xf numFmtId="49" fontId="11" fillId="0" borderId="48" xfId="15" applyNumberFormat="1" applyFont="1" applyFill="1" applyBorder="1" applyAlignment="1">
      <alignment horizontal="center" vertical="center" wrapText="1"/>
    </xf>
    <xf numFmtId="0" fontId="11" fillId="0" borderId="12" xfId="15" applyFont="1" applyFill="1" applyBorder="1" applyAlignment="1">
      <alignment horizontal="center" vertical="center" wrapText="1"/>
    </xf>
    <xf numFmtId="0" fontId="11" fillId="0" borderId="1" xfId="15" applyFont="1" applyFill="1" applyBorder="1" applyAlignment="1">
      <alignment horizontal="center" vertical="center" wrapText="1"/>
    </xf>
    <xf numFmtId="0" fontId="11" fillId="0" borderId="22" xfId="15" applyFont="1" applyFill="1" applyBorder="1" applyAlignment="1">
      <alignment horizontal="center" vertical="center" wrapText="1"/>
    </xf>
    <xf numFmtId="0" fontId="18" fillId="0" borderId="24" xfId="15" applyFont="1" applyFill="1" applyBorder="1" applyAlignment="1">
      <alignment horizontal="center" vertical="center" wrapText="1"/>
    </xf>
    <xf numFmtId="0" fontId="28" fillId="0" borderId="54" xfId="15" applyFont="1" applyFill="1" applyBorder="1" applyAlignment="1">
      <alignment vertical="center"/>
    </xf>
    <xf numFmtId="4" fontId="11" fillId="0" borderId="64" xfId="5" applyNumberFormat="1" applyFont="1" applyFill="1" applyBorder="1" applyAlignment="1">
      <alignment horizontal="center" vertical="center" wrapText="1"/>
    </xf>
    <xf numFmtId="4" fontId="11" fillId="0" borderId="58" xfId="5" applyNumberFormat="1" applyFont="1" applyFill="1" applyBorder="1" applyAlignment="1">
      <alignment horizontal="center" vertical="center" wrapText="1"/>
    </xf>
    <xf numFmtId="0" fontId="11" fillId="0" borderId="47" xfId="15" applyFont="1" applyFill="1" applyBorder="1" applyAlignment="1">
      <alignment horizontal="center" vertical="center" wrapText="1"/>
    </xf>
    <xf numFmtId="0" fontId="11" fillId="0" borderId="3" xfId="15" applyFont="1" applyFill="1" applyBorder="1" applyAlignment="1">
      <alignment horizontal="center" vertical="center" wrapText="1"/>
    </xf>
    <xf numFmtId="0" fontId="11" fillId="0" borderId="48" xfId="15" applyFont="1" applyFill="1" applyBorder="1" applyAlignment="1">
      <alignment horizontal="center" vertical="center" wrapText="1"/>
    </xf>
    <xf numFmtId="0" fontId="18" fillId="0" borderId="26" xfId="15" applyFont="1" applyFill="1" applyBorder="1" applyAlignment="1">
      <alignment horizontal="center" vertical="center" wrapText="1"/>
    </xf>
    <xf numFmtId="0" fontId="18" fillId="0" borderId="27" xfId="15" applyFont="1" applyFill="1" applyBorder="1" applyAlignment="1">
      <alignment horizontal="center" vertical="center" wrapText="1"/>
    </xf>
    <xf numFmtId="0" fontId="18" fillId="0" borderId="26" xfId="15" applyFont="1" applyFill="1" applyBorder="1" applyAlignment="1">
      <alignment horizontal="center" vertical="top" wrapText="1"/>
    </xf>
    <xf numFmtId="0" fontId="18" fillId="0" borderId="27" xfId="15" applyFont="1" applyFill="1" applyBorder="1" applyAlignment="1">
      <alignment horizontal="center" vertical="top" wrapText="1"/>
    </xf>
    <xf numFmtId="4" fontId="11" fillId="0" borderId="63" xfId="5" applyNumberFormat="1" applyFont="1" applyFill="1" applyBorder="1" applyAlignment="1">
      <alignment horizontal="center" vertical="center" wrapText="1"/>
    </xf>
    <xf numFmtId="4" fontId="11" fillId="0" borderId="59" xfId="5" applyNumberFormat="1" applyFont="1" applyFill="1" applyBorder="1" applyAlignment="1">
      <alignment horizontal="center" vertical="center" wrapText="1"/>
    </xf>
    <xf numFmtId="4" fontId="11" fillId="0" borderId="35" xfId="5" applyNumberFormat="1" applyFont="1" applyFill="1" applyBorder="1" applyAlignment="1">
      <alignment horizontal="center" vertical="center" wrapText="1"/>
    </xf>
    <xf numFmtId="4" fontId="11" fillId="0" borderId="17" xfId="5" applyNumberFormat="1" applyFont="1" applyFill="1" applyBorder="1" applyAlignment="1">
      <alignment horizontal="center" vertical="center" wrapText="1"/>
    </xf>
    <xf numFmtId="0" fontId="7" fillId="0" borderId="51" xfId="15" applyFont="1" applyFill="1" applyBorder="1" applyAlignment="1">
      <alignment horizontal="center" vertical="center"/>
    </xf>
    <xf numFmtId="0" fontId="7" fillId="0" borderId="8" xfId="15" applyFont="1" applyFill="1" applyBorder="1" applyAlignment="1">
      <alignment horizontal="center" vertical="center"/>
    </xf>
    <xf numFmtId="0" fontId="7" fillId="0" borderId="5" xfId="15" applyFont="1" applyFill="1" applyBorder="1" applyAlignment="1">
      <alignment horizontal="center" vertical="center"/>
    </xf>
    <xf numFmtId="0" fontId="7" fillId="0" borderId="37" xfId="15" applyFont="1" applyFill="1" applyBorder="1" applyAlignment="1">
      <alignment horizontal="center" vertical="center"/>
    </xf>
    <xf numFmtId="0" fontId="7" fillId="0" borderId="45" xfId="15" applyFont="1" applyFill="1" applyBorder="1" applyAlignment="1">
      <alignment horizontal="center" vertical="center"/>
    </xf>
    <xf numFmtId="0" fontId="7" fillId="0" borderId="33" xfId="15" applyFont="1" applyFill="1" applyBorder="1" applyAlignment="1">
      <alignment horizontal="center" vertical="center"/>
    </xf>
    <xf numFmtId="0" fontId="7" fillId="0" borderId="46" xfId="15" applyFont="1" applyFill="1" applyBorder="1" applyAlignment="1">
      <alignment horizontal="center" vertical="center"/>
    </xf>
    <xf numFmtId="0" fontId="18" fillId="0" borderId="56" xfId="15" applyFont="1" applyFill="1" applyBorder="1" applyAlignment="1">
      <alignment horizontal="center" wrapText="1"/>
    </xf>
    <xf numFmtId="0" fontId="18" fillId="0" borderId="55" xfId="15" applyFont="1" applyFill="1" applyBorder="1" applyAlignment="1">
      <alignment horizontal="center" wrapText="1"/>
    </xf>
    <xf numFmtId="0" fontId="18" fillId="0" borderId="57" xfId="15" applyFont="1" applyFill="1" applyBorder="1" applyAlignment="1">
      <alignment horizontal="center" wrapText="1"/>
    </xf>
    <xf numFmtId="0" fontId="18" fillId="0" borderId="28" xfId="15" applyFont="1" applyFill="1" applyBorder="1" applyAlignment="1">
      <alignment horizontal="center" wrapText="1"/>
    </xf>
    <xf numFmtId="0" fontId="18" fillId="0" borderId="0" xfId="15" applyFont="1" applyFill="1" applyBorder="1" applyAlignment="1">
      <alignment horizontal="center" wrapText="1"/>
    </xf>
    <xf numFmtId="0" fontId="18" fillId="0" borderId="65" xfId="15" applyFont="1" applyFill="1" applyBorder="1" applyAlignment="1">
      <alignment horizontal="center" wrapText="1"/>
    </xf>
    <xf numFmtId="0" fontId="13" fillId="0" borderId="55" xfId="15" applyFont="1" applyFill="1" applyBorder="1" applyAlignment="1">
      <alignment horizontal="center" vertical="top" wrapText="1"/>
    </xf>
    <xf numFmtId="0" fontId="13" fillId="0" borderId="57" xfId="15" applyFont="1" applyFill="1" applyBorder="1" applyAlignment="1">
      <alignment horizontal="center" vertical="top" wrapText="1"/>
    </xf>
    <xf numFmtId="4" fontId="11" fillId="0" borderId="12" xfId="5" applyNumberFormat="1" applyFont="1" applyFill="1" applyBorder="1" applyAlignment="1">
      <alignment horizontal="center" vertical="center" wrapText="1"/>
    </xf>
    <xf numFmtId="4" fontId="11" fillId="0" borderId="13" xfId="5" applyNumberFormat="1" applyFont="1" applyFill="1" applyBorder="1" applyAlignment="1">
      <alignment horizontal="center" vertical="center" wrapText="1"/>
    </xf>
    <xf numFmtId="4" fontId="11" fillId="0" borderId="48" xfId="5" applyNumberFormat="1" applyFont="1" applyFill="1" applyBorder="1" applyAlignment="1">
      <alignment horizontal="center" vertical="center" wrapText="1"/>
    </xf>
    <xf numFmtId="4" fontId="11" fillId="0" borderId="60" xfId="5" applyNumberFormat="1" applyFont="1" applyFill="1" applyBorder="1" applyAlignment="1">
      <alignment horizontal="center" vertical="center" wrapText="1"/>
    </xf>
    <xf numFmtId="0" fontId="7" fillId="0" borderId="50" xfId="15" applyFont="1" applyFill="1" applyBorder="1" applyAlignment="1">
      <alignment horizontal="center" vertical="center"/>
    </xf>
    <xf numFmtId="0" fontId="7" fillId="0" borderId="31" xfId="15" applyFont="1" applyFill="1" applyBorder="1" applyAlignment="1">
      <alignment horizontal="center" vertical="center"/>
    </xf>
    <xf numFmtId="0" fontId="7" fillId="0" borderId="60" xfId="15" applyFont="1" applyFill="1" applyBorder="1" applyAlignment="1">
      <alignment horizontal="center" vertical="center"/>
    </xf>
    <xf numFmtId="4" fontId="11" fillId="0" borderId="37" xfId="5" applyNumberFormat="1" applyFont="1" applyFill="1" applyBorder="1" applyAlignment="1">
      <alignment horizontal="center" vertical="center" wrapText="1"/>
    </xf>
    <xf numFmtId="0" fontId="7" fillId="0" borderId="47" xfId="15" applyFont="1" applyFill="1" applyBorder="1" applyAlignment="1">
      <alignment horizontal="center" vertical="center" wrapText="1"/>
    </xf>
    <xf numFmtId="0" fontId="7" fillId="0" borderId="3" xfId="15" applyFont="1" applyFill="1" applyBorder="1" applyAlignment="1">
      <alignment horizontal="center" vertical="center" wrapText="1"/>
    </xf>
    <xf numFmtId="0" fontId="7" fillId="0" borderId="48" xfId="15" applyFont="1" applyFill="1" applyBorder="1" applyAlignment="1">
      <alignment horizontal="center" vertical="center" wrapText="1"/>
    </xf>
    <xf numFmtId="0" fontId="7" fillId="0" borderId="50" xfId="15" applyFont="1" applyFill="1" applyBorder="1" applyAlignment="1">
      <alignment horizontal="center" vertical="center" wrapText="1"/>
    </xf>
    <xf numFmtId="0" fontId="7" fillId="0" borderId="31" xfId="15" applyFont="1" applyFill="1" applyBorder="1" applyAlignment="1">
      <alignment horizontal="center" vertical="center" wrapText="1"/>
    </xf>
    <xf numFmtId="0" fontId="7" fillId="0" borderId="60" xfId="15" applyFont="1" applyFill="1" applyBorder="1" applyAlignment="1">
      <alignment horizontal="center" vertical="center" wrapText="1"/>
    </xf>
    <xf numFmtId="4" fontId="11" fillId="0" borderId="1" xfId="5" applyNumberFormat="1" applyFont="1" applyFill="1" applyBorder="1" applyAlignment="1">
      <alignment horizontal="center" vertical="center" wrapText="1"/>
    </xf>
    <xf numFmtId="4" fontId="11" fillId="0" borderId="15" xfId="5" applyNumberFormat="1" applyFont="1" applyFill="1" applyBorder="1" applyAlignment="1">
      <alignment horizontal="center" vertical="center" wrapText="1"/>
    </xf>
    <xf numFmtId="4" fontId="11" fillId="0" borderId="51" xfId="5" applyNumberFormat="1" applyFont="1" applyFill="1" applyBorder="1" applyAlignment="1">
      <alignment horizontal="center" vertical="center" wrapText="1"/>
    </xf>
    <xf numFmtId="4" fontId="11" fillId="0" borderId="8" xfId="5" applyNumberFormat="1" applyFont="1" applyFill="1" applyBorder="1" applyAlignment="1">
      <alignment horizontal="center" vertical="center" wrapText="1"/>
    </xf>
    <xf numFmtId="0" fontId="11" fillId="0" borderId="2" xfId="15" applyFont="1" applyFill="1" applyBorder="1" applyAlignment="1">
      <alignment horizontal="center" vertical="center" wrapText="1"/>
    </xf>
    <xf numFmtId="0" fontId="7" fillId="0" borderId="12" xfId="15" applyFont="1" applyFill="1" applyBorder="1" applyAlignment="1">
      <alignment horizontal="center" vertical="center" wrapText="1"/>
    </xf>
    <xf numFmtId="0" fontId="7" fillId="0" borderId="13" xfId="15" applyFont="1" applyFill="1" applyBorder="1" applyAlignment="1">
      <alignment horizontal="center" vertical="center" wrapText="1"/>
    </xf>
    <xf numFmtId="0" fontId="7" fillId="0" borderId="51" xfId="15" applyFont="1" applyFill="1" applyBorder="1" applyAlignment="1">
      <alignment horizontal="center" vertical="center" wrapText="1"/>
    </xf>
    <xf numFmtId="0" fontId="7" fillId="0" borderId="52" xfId="15" applyFont="1" applyFill="1" applyBorder="1" applyAlignment="1">
      <alignment horizontal="center" vertical="center" wrapText="1"/>
    </xf>
    <xf numFmtId="0" fontId="13" fillId="0" borderId="24" xfId="15" applyFont="1" applyFill="1" applyBorder="1" applyAlignment="1">
      <alignment horizontal="center" vertical="top" wrapText="1"/>
    </xf>
    <xf numFmtId="0" fontId="13" fillId="0" borderId="54" xfId="15" applyFont="1" applyFill="1" applyBorder="1" applyAlignment="1">
      <alignment horizontal="center" vertical="top" wrapText="1"/>
    </xf>
    <xf numFmtId="0" fontId="13" fillId="0" borderId="72" xfId="15" applyFont="1" applyFill="1" applyBorder="1" applyAlignment="1">
      <alignment horizontal="center" vertical="top" wrapText="1"/>
    </xf>
    <xf numFmtId="0" fontId="18" fillId="0" borderId="28" xfId="15" applyFont="1" applyFill="1" applyBorder="1" applyAlignment="1">
      <alignment horizontal="center" vertical="top" wrapText="1"/>
    </xf>
    <xf numFmtId="0" fontId="18" fillId="0" borderId="0" xfId="15" applyFont="1" applyFill="1" applyBorder="1" applyAlignment="1">
      <alignment horizontal="center" vertical="top" wrapText="1"/>
    </xf>
    <xf numFmtId="0" fontId="18" fillId="0" borderId="65" xfId="15" applyFont="1" applyFill="1" applyBorder="1" applyAlignment="1">
      <alignment horizontal="center" vertical="top" wrapText="1"/>
    </xf>
    <xf numFmtId="0" fontId="13" fillId="0" borderId="28" xfId="15" applyFont="1" applyFill="1" applyBorder="1" applyAlignment="1">
      <alignment horizontal="center" vertical="top" wrapText="1"/>
    </xf>
    <xf numFmtId="0" fontId="13" fillId="0" borderId="0" xfId="15" applyFont="1" applyFill="1" applyBorder="1" applyAlignment="1">
      <alignment horizontal="center" vertical="top" wrapText="1"/>
    </xf>
    <xf numFmtId="0" fontId="13" fillId="0" borderId="65" xfId="15" applyFont="1" applyFill="1" applyBorder="1" applyAlignment="1">
      <alignment horizontal="center" vertical="top" wrapText="1"/>
    </xf>
    <xf numFmtId="0" fontId="7" fillId="0" borderId="12" xfId="15" applyFont="1" applyFill="1" applyBorder="1" applyAlignment="1">
      <alignment horizontal="center" vertical="center"/>
    </xf>
    <xf numFmtId="0" fontId="7" fillId="0" borderId="3" xfId="15" applyFont="1" applyFill="1" applyBorder="1" applyAlignment="1">
      <alignment horizontal="center" vertical="center"/>
    </xf>
    <xf numFmtId="0" fontId="7" fillId="0" borderId="22" xfId="15" applyFont="1" applyFill="1" applyBorder="1" applyAlignment="1">
      <alignment horizontal="center" vertical="center"/>
    </xf>
    <xf numFmtId="0" fontId="7" fillId="0" borderId="4" xfId="15" applyFont="1" applyFill="1" applyBorder="1" applyAlignment="1">
      <alignment horizontal="center" vertical="center" wrapText="1"/>
    </xf>
    <xf numFmtId="0" fontId="7" fillId="0" borderId="11" xfId="15" applyFont="1" applyFill="1" applyBorder="1" applyAlignment="1">
      <alignment horizontal="center" vertical="center" wrapText="1"/>
    </xf>
    <xf numFmtId="0" fontId="7" fillId="0" borderId="14" xfId="15" applyFont="1" applyFill="1" applyBorder="1" applyAlignment="1">
      <alignment horizontal="center" vertical="center" wrapText="1"/>
    </xf>
    <xf numFmtId="0" fontId="11" fillId="0" borderId="33" xfId="15" applyFont="1" applyFill="1" applyBorder="1" applyAlignment="1">
      <alignment horizontal="center" vertical="top" wrapText="1"/>
    </xf>
    <xf numFmtId="0" fontId="11" fillId="0" borderId="28" xfId="15" applyFont="1" applyFill="1" applyBorder="1" applyAlignment="1">
      <alignment horizontal="center" vertical="top" wrapText="1"/>
    </xf>
    <xf numFmtId="0" fontId="11" fillId="0" borderId="46" xfId="15" applyFont="1" applyFill="1" applyBorder="1" applyAlignment="1">
      <alignment horizontal="center" vertical="top" wrapText="1"/>
    </xf>
    <xf numFmtId="0" fontId="13" fillId="0" borderId="53" xfId="15" applyFont="1" applyFill="1" applyBorder="1" applyAlignment="1">
      <alignment horizontal="center" vertical="top" wrapText="1"/>
    </xf>
    <xf numFmtId="0" fontId="13" fillId="0" borderId="47" xfId="15" applyFont="1" applyFill="1" applyBorder="1" applyAlignment="1">
      <alignment horizontal="center" vertical="top" wrapText="1"/>
    </xf>
    <xf numFmtId="0" fontId="13" fillId="0" borderId="50" xfId="15" applyFont="1" applyFill="1" applyBorder="1" applyAlignment="1">
      <alignment horizontal="center" vertical="top" wrapText="1"/>
    </xf>
    <xf numFmtId="0" fontId="13" fillId="0" borderId="7" xfId="15" applyFont="1" applyFill="1" applyBorder="1" applyAlignment="1">
      <alignment horizontal="center" vertical="top" wrapText="1"/>
    </xf>
    <xf numFmtId="0" fontId="13" fillId="0" borderId="3" xfId="15" applyFont="1" applyFill="1" applyBorder="1" applyAlignment="1">
      <alignment horizontal="center" vertical="top" wrapText="1"/>
    </xf>
    <xf numFmtId="0" fontId="13" fillId="0" borderId="31" xfId="15" applyFont="1" applyFill="1" applyBorder="1" applyAlignment="1">
      <alignment horizontal="center" vertical="top" wrapText="1"/>
    </xf>
    <xf numFmtId="0" fontId="11" fillId="0" borderId="4" xfId="15" applyFont="1" applyFill="1" applyBorder="1" applyAlignment="1">
      <alignment horizontal="center" vertical="center" wrapText="1"/>
    </xf>
    <xf numFmtId="0" fontId="11" fillId="0" borderId="29" xfId="15" applyFont="1" applyFill="1" applyBorder="1" applyAlignment="1">
      <alignment horizontal="center" vertical="center" wrapText="1"/>
    </xf>
    <xf numFmtId="0" fontId="18" fillId="0" borderId="12" xfId="15" applyFont="1" applyFill="1" applyBorder="1" applyAlignment="1">
      <alignment horizontal="center" vertical="top" wrapText="1"/>
    </xf>
    <xf numFmtId="0" fontId="18" fillId="0" borderId="1" xfId="15" applyFont="1" applyFill="1" applyBorder="1" applyAlignment="1">
      <alignment horizontal="center" vertical="top" wrapText="1"/>
    </xf>
    <xf numFmtId="0" fontId="18" fillId="0" borderId="22" xfId="15" applyFont="1" applyFill="1" applyBorder="1" applyAlignment="1">
      <alignment horizontal="center" vertical="top" wrapText="1"/>
    </xf>
    <xf numFmtId="4" fontId="11" fillId="0" borderId="22" xfId="5" applyNumberFormat="1" applyFont="1" applyFill="1" applyBorder="1" applyAlignment="1">
      <alignment horizontal="center" vertical="center" wrapText="1"/>
    </xf>
    <xf numFmtId="4" fontId="11" fillId="0" borderId="23" xfId="5" applyNumberFormat="1" applyFont="1" applyFill="1" applyBorder="1" applyAlignment="1">
      <alignment horizontal="center" vertical="center" wrapText="1"/>
    </xf>
    <xf numFmtId="0" fontId="7" fillId="0" borderId="1" xfId="15" applyFont="1" applyFill="1" applyBorder="1" applyAlignment="1">
      <alignment horizontal="center" vertical="center"/>
    </xf>
    <xf numFmtId="0" fontId="29" fillId="0" borderId="63" xfId="1" applyFont="1" applyFill="1" applyBorder="1" applyAlignment="1">
      <alignment horizontal="left" vertical="top" wrapText="1"/>
    </xf>
    <xf numFmtId="0" fontId="7" fillId="0" borderId="31" xfId="1" applyFont="1" applyFill="1" applyBorder="1" applyAlignment="1">
      <alignment horizontal="center" vertical="center"/>
    </xf>
    <xf numFmtId="0" fontId="29" fillId="0" borderId="28" xfId="1" applyFont="1" applyFill="1" applyBorder="1" applyAlignment="1">
      <alignment horizontal="left" vertical="top" wrapText="1"/>
    </xf>
    <xf numFmtId="0" fontId="29" fillId="0" borderId="64" xfId="1" applyFont="1" applyFill="1" applyBorder="1" applyAlignment="1">
      <alignment horizontal="left" vertical="top" wrapText="1"/>
    </xf>
    <xf numFmtId="0" fontId="7" fillId="0" borderId="63" xfId="1" applyFont="1" applyFill="1" applyBorder="1" applyAlignment="1">
      <alignment horizontal="left" vertical="top" wrapText="1"/>
    </xf>
    <xf numFmtId="0" fontId="7" fillId="0" borderId="35" xfId="1" applyFont="1" applyFill="1" applyBorder="1" applyAlignment="1">
      <alignment horizontal="left" vertical="top" wrapText="1"/>
    </xf>
    <xf numFmtId="0" fontId="7" fillId="0" borderId="64" xfId="1" applyFont="1" applyFill="1" applyBorder="1" applyAlignment="1">
      <alignment horizontal="left" vertical="top" wrapText="1"/>
    </xf>
    <xf numFmtId="0" fontId="13" fillId="0" borderId="72" xfId="1" applyFont="1" applyFill="1" applyBorder="1" applyAlignment="1">
      <alignment horizontal="center" vertical="top" wrapText="1"/>
    </xf>
    <xf numFmtId="0" fontId="7" fillId="0" borderId="38" xfId="1" applyFont="1" applyFill="1" applyBorder="1" applyAlignment="1">
      <alignment horizontal="center" vertical="center" wrapText="1"/>
    </xf>
    <xf numFmtId="0" fontId="7" fillId="0" borderId="38" xfId="2"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30" xfId="2" applyFont="1" applyFill="1" applyBorder="1" applyAlignment="1">
      <alignment horizontal="center" vertical="center" wrapText="1"/>
    </xf>
    <xf numFmtId="0" fontId="7" fillId="0" borderId="42" xfId="1" applyFont="1" applyFill="1" applyBorder="1" applyAlignment="1">
      <alignment horizontal="left" vertical="top" wrapText="1"/>
    </xf>
    <xf numFmtId="0" fontId="7" fillId="0" borderId="46" xfId="2" applyFont="1" applyFill="1" applyBorder="1" applyAlignment="1">
      <alignment horizontal="center" vertical="center" wrapText="1"/>
    </xf>
    <xf numFmtId="0" fontId="7" fillId="0" borderId="43" xfId="1" applyFont="1" applyFill="1" applyBorder="1" applyAlignment="1">
      <alignment horizontal="center" vertical="center" wrapText="1"/>
    </xf>
    <xf numFmtId="0" fontId="7" fillId="0" borderId="45" xfId="2" applyFont="1" applyFill="1" applyBorder="1" applyAlignment="1">
      <alignment horizontal="center" vertical="center" wrapText="1"/>
    </xf>
    <xf numFmtId="0" fontId="13" fillId="0" borderId="56" xfId="1" applyFont="1" applyFill="1" applyBorder="1" applyAlignment="1">
      <alignment horizontal="center" vertical="top" wrapText="1"/>
    </xf>
    <xf numFmtId="0" fontId="7" fillId="0" borderId="25"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72" xfId="1" applyFont="1" applyFill="1" applyBorder="1" applyAlignment="1">
      <alignment horizontal="left" vertical="top" wrapText="1"/>
    </xf>
    <xf numFmtId="0" fontId="7" fillId="0" borderId="33" xfId="2" applyFont="1" applyFill="1" applyBorder="1" applyAlignment="1">
      <alignment horizontal="center" vertical="center" wrapText="1"/>
    </xf>
    <xf numFmtId="0" fontId="7" fillId="0" borderId="36" xfId="1" applyFont="1" applyFill="1" applyBorder="1" applyAlignment="1">
      <alignment horizontal="left" vertical="top" wrapText="1"/>
    </xf>
    <xf numFmtId="0" fontId="7" fillId="0" borderId="21" xfId="1" applyFont="1" applyFill="1" applyBorder="1" applyAlignment="1">
      <alignment horizontal="left" vertical="top" wrapText="1"/>
    </xf>
    <xf numFmtId="0" fontId="13" fillId="0" borderId="68" xfId="1" applyFont="1" applyFill="1" applyBorder="1" applyAlignment="1">
      <alignment horizontal="center" vertical="top" wrapText="1"/>
    </xf>
    <xf numFmtId="0" fontId="13" fillId="0" borderId="49" xfId="1" applyFont="1" applyFill="1" applyBorder="1" applyAlignment="1">
      <alignment horizontal="left" vertical="top" wrapText="1"/>
    </xf>
    <xf numFmtId="0" fontId="11" fillId="0" borderId="21" xfId="7" applyFont="1" applyFill="1" applyBorder="1" applyAlignment="1">
      <alignment horizontal="left" vertical="center" wrapText="1"/>
    </xf>
    <xf numFmtId="4" fontId="19" fillId="0" borderId="16" xfId="1" applyNumberFormat="1" applyFont="1" applyFill="1" applyBorder="1" applyAlignment="1">
      <alignment horizontal="center" vertical="center" wrapText="1"/>
    </xf>
    <xf numFmtId="0" fontId="11" fillId="0" borderId="20" xfId="7" applyFont="1" applyFill="1" applyBorder="1" applyAlignment="1">
      <alignment horizontal="left" vertical="center" wrapText="1"/>
    </xf>
    <xf numFmtId="0" fontId="16" fillId="0" borderId="0" xfId="1" applyFont="1" applyFill="1" applyBorder="1" applyAlignment="1">
      <alignment vertical="center"/>
    </xf>
    <xf numFmtId="0" fontId="7" fillId="0" borderId="64" xfId="1" applyFont="1" applyFill="1" applyBorder="1" applyAlignment="1">
      <alignment horizontal="center" vertical="center" wrapText="1"/>
    </xf>
    <xf numFmtId="0" fontId="7" fillId="0" borderId="35"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7" fillId="0" borderId="56" xfId="1" applyFont="1" applyFill="1" applyBorder="1" applyAlignment="1">
      <alignment horizontal="center" vertical="center" wrapText="1"/>
    </xf>
    <xf numFmtId="0" fontId="7" fillId="0" borderId="50"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60" xfId="1" applyFont="1" applyFill="1" applyBorder="1" applyAlignment="1">
      <alignment horizontal="center" vertical="center" wrapText="1"/>
    </xf>
    <xf numFmtId="0" fontId="7" fillId="0" borderId="57" xfId="1" applyFont="1" applyFill="1" applyBorder="1" applyAlignment="1">
      <alignment horizontal="center" vertical="center" wrapText="1"/>
    </xf>
    <xf numFmtId="0" fontId="7" fillId="0" borderId="80" xfId="1" applyFont="1" applyFill="1" applyBorder="1" applyAlignment="1">
      <alignment horizontal="center" vertical="center" wrapText="1"/>
    </xf>
    <xf numFmtId="4" fontId="7" fillId="0" borderId="69" xfId="2" applyNumberFormat="1" applyFont="1" applyFill="1" applyBorder="1" applyAlignment="1">
      <alignment horizontal="center" vertical="center"/>
    </xf>
    <xf numFmtId="0" fontId="13" fillId="0" borderId="42" xfId="1"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xf numFmtId="4" fontId="7" fillId="0" borderId="30" xfId="0" applyNumberFormat="1" applyFont="1" applyFill="1" applyBorder="1" applyAlignment="1">
      <alignment horizontal="center" vertical="center" wrapText="1"/>
    </xf>
    <xf numFmtId="0" fontId="7" fillId="0" borderId="25" xfId="1" applyFont="1" applyFill="1" applyBorder="1" applyAlignment="1">
      <alignment wrapText="1"/>
    </xf>
    <xf numFmtId="0" fontId="7" fillId="0" borderId="14" xfId="1" applyFont="1" applyFill="1" applyBorder="1" applyAlignment="1">
      <alignment wrapText="1"/>
    </xf>
    <xf numFmtId="0" fontId="7" fillId="0" borderId="62" xfId="1" applyFont="1" applyFill="1" applyBorder="1" applyAlignment="1">
      <alignment wrapText="1"/>
    </xf>
    <xf numFmtId="4" fontId="7" fillId="0" borderId="46" xfId="0" applyNumberFormat="1" applyFont="1" applyFill="1" applyBorder="1" applyAlignment="1">
      <alignment horizontal="center" vertical="center" wrapText="1"/>
    </xf>
    <xf numFmtId="0" fontId="7" fillId="0" borderId="11" xfId="1" applyFont="1" applyFill="1" applyBorder="1" applyAlignment="1">
      <alignment wrapText="1"/>
    </xf>
    <xf numFmtId="4" fontId="7" fillId="0" borderId="33" xfId="0" applyNumberFormat="1" applyFont="1" applyFill="1" applyBorder="1" applyAlignment="1">
      <alignment horizontal="center" vertical="center" wrapText="1"/>
    </xf>
    <xf numFmtId="0" fontId="7" fillId="0" borderId="20" xfId="1" applyFont="1" applyFill="1" applyBorder="1" applyAlignment="1">
      <alignment wrapText="1"/>
    </xf>
    <xf numFmtId="49" fontId="11" fillId="0" borderId="54" xfId="0" applyNumberFormat="1" applyFont="1" applyFill="1" applyBorder="1" applyAlignment="1">
      <alignment horizontal="center" vertical="center" wrapText="1"/>
    </xf>
    <xf numFmtId="0" fontId="7" fillId="0" borderId="21" xfId="1" applyFont="1" applyFill="1" applyBorder="1" applyAlignment="1">
      <alignment wrapText="1"/>
    </xf>
    <xf numFmtId="49" fontId="11" fillId="0" borderId="65"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4" fontId="7" fillId="0" borderId="66" xfId="0" applyNumberFormat="1" applyFont="1" applyFill="1" applyBorder="1" applyAlignment="1">
      <alignment horizontal="center" vertical="center" wrapText="1"/>
    </xf>
    <xf numFmtId="0" fontId="7" fillId="0" borderId="61" xfId="1" applyFont="1" applyFill="1" applyBorder="1" applyAlignment="1">
      <alignment wrapText="1"/>
    </xf>
    <xf numFmtId="0" fontId="7" fillId="0" borderId="41" xfId="0" applyFont="1" applyFill="1" applyBorder="1" applyAlignment="1">
      <alignment horizontal="center" vertical="top" wrapText="1"/>
    </xf>
    <xf numFmtId="0" fontId="7" fillId="0" borderId="68" xfId="1" applyFont="1" applyFill="1" applyBorder="1" applyAlignment="1">
      <alignment wrapText="1"/>
    </xf>
    <xf numFmtId="0" fontId="7" fillId="0" borderId="72" xfId="0" applyFont="1" applyFill="1" applyBorder="1" applyAlignment="1">
      <alignment horizontal="left" vertical="top" wrapText="1"/>
    </xf>
    <xf numFmtId="4" fontId="7" fillId="0" borderId="38" xfId="0" applyNumberFormat="1" applyFont="1" applyFill="1" applyBorder="1" applyAlignment="1">
      <alignment horizontal="center" vertical="center" wrapText="1"/>
    </xf>
    <xf numFmtId="0" fontId="7" fillId="0" borderId="34" xfId="0" applyFont="1" applyFill="1" applyBorder="1" applyAlignment="1">
      <alignment horizontal="left" vertical="top" wrapText="1"/>
    </xf>
    <xf numFmtId="0" fontId="7" fillId="0" borderId="76"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69" xfId="0" applyFont="1" applyFill="1" applyBorder="1" applyAlignment="1">
      <alignment horizontal="center" vertical="center"/>
    </xf>
    <xf numFmtId="0" fontId="7" fillId="0" borderId="29" xfId="0" applyFont="1" applyFill="1" applyBorder="1" applyAlignment="1">
      <alignment horizontal="center" vertical="center" wrapText="1"/>
    </xf>
    <xf numFmtId="4" fontId="7" fillId="0" borderId="34" xfId="0" applyNumberFormat="1" applyFont="1" applyFill="1" applyBorder="1" applyAlignment="1">
      <alignment horizontal="center" vertical="center" wrapText="1"/>
    </xf>
    <xf numFmtId="0" fontId="7" fillId="0" borderId="46" xfId="0" applyFont="1" applyFill="1" applyBorder="1" applyAlignment="1">
      <alignment horizontal="left" vertical="top" wrapText="1"/>
    </xf>
    <xf numFmtId="0" fontId="7" fillId="0" borderId="75" xfId="0" applyFont="1" applyFill="1" applyBorder="1" applyAlignment="1">
      <alignment horizontal="center" vertical="center"/>
    </xf>
    <xf numFmtId="0" fontId="7" fillId="0" borderId="76" xfId="0" applyFont="1" applyFill="1" applyBorder="1" applyAlignment="1">
      <alignment horizontal="center" vertical="center" wrapText="1"/>
    </xf>
    <xf numFmtId="0" fontId="13" fillId="0" borderId="23" xfId="0" applyFont="1" applyFill="1" applyBorder="1" applyAlignment="1">
      <alignment vertical="top" wrapText="1"/>
    </xf>
    <xf numFmtId="0" fontId="7" fillId="2" borderId="25" xfId="0" applyFont="1" applyFill="1" applyBorder="1" applyAlignment="1">
      <alignment vertical="top" wrapText="1"/>
    </xf>
    <xf numFmtId="0" fontId="7" fillId="0" borderId="69"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13" fillId="0" borderId="13" xfId="0" applyFont="1" applyFill="1" applyBorder="1" applyAlignment="1">
      <alignment vertical="top" wrapText="1"/>
    </xf>
    <xf numFmtId="0" fontId="11" fillId="0" borderId="11" xfId="0" applyFont="1" applyFill="1" applyBorder="1" applyAlignment="1">
      <alignment horizontal="left" vertical="top" wrapText="1"/>
    </xf>
    <xf numFmtId="0" fontId="24" fillId="0" borderId="38" xfId="0" applyFont="1" applyBorder="1" applyAlignment="1">
      <alignment horizontal="center" vertical="center" wrapText="1"/>
    </xf>
    <xf numFmtId="0" fontId="24" fillId="0" borderId="1" xfId="0" applyFont="1" applyFill="1" applyBorder="1" applyAlignment="1">
      <alignment horizontal="left" vertical="center" wrapText="1"/>
    </xf>
    <xf numFmtId="0" fontId="24" fillId="0" borderId="3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 xfId="0" applyFont="1" applyFill="1" applyBorder="1" applyAlignment="1">
      <alignment horizontal="left" vertical="center" wrapText="1"/>
    </xf>
    <xf numFmtId="0" fontId="35" fillId="0" borderId="27"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0" borderId="49" xfId="0" applyFont="1" applyFill="1" applyBorder="1" applyAlignment="1">
      <alignment horizontal="center" vertical="center" wrapText="1"/>
    </xf>
    <xf numFmtId="4" fontId="24" fillId="0" borderId="34" xfId="0" applyNumberFormat="1" applyFont="1" applyBorder="1" applyAlignment="1">
      <alignment horizontal="center" vertical="center" wrapText="1"/>
    </xf>
    <xf numFmtId="0" fontId="24" fillId="0" borderId="46"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3"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79" xfId="0" applyFont="1" applyFill="1" applyBorder="1" applyAlignment="1">
      <alignment horizontal="left" vertical="center" wrapText="1"/>
    </xf>
    <xf numFmtId="0" fontId="24" fillId="0" borderId="45"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46" xfId="10" applyFont="1" applyBorder="1" applyAlignment="1">
      <alignment horizontal="center" vertical="center" wrapText="1"/>
    </xf>
    <xf numFmtId="0" fontId="24" fillId="0" borderId="31" xfId="0" applyFont="1" applyFill="1" applyBorder="1" applyAlignment="1">
      <alignment horizontal="center" vertical="center" wrapText="1"/>
    </xf>
    <xf numFmtId="4" fontId="24" fillId="0" borderId="33" xfId="0" applyNumberFormat="1" applyFont="1" applyBorder="1" applyAlignment="1">
      <alignment horizontal="center" vertical="center" wrapText="1"/>
    </xf>
    <xf numFmtId="0" fontId="24" fillId="0" borderId="45" xfId="10" applyFont="1" applyBorder="1" applyAlignment="1">
      <alignment horizontal="center" vertical="center" wrapText="1"/>
    </xf>
    <xf numFmtId="0" fontId="24" fillId="0" borderId="13"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3" xfId="10" applyFont="1" applyBorder="1" applyAlignment="1">
      <alignment horizontal="center" vertical="center" wrapText="1"/>
    </xf>
    <xf numFmtId="4" fontId="24" fillId="0" borderId="30" xfId="0" applyNumberFormat="1" applyFont="1" applyBorder="1" applyAlignment="1">
      <alignment horizontal="center" vertical="center" wrapText="1"/>
    </xf>
    <xf numFmtId="0" fontId="24" fillId="0" borderId="7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10" applyFont="1" applyBorder="1" applyAlignment="1">
      <alignment horizontal="center" vertical="center" wrapText="1"/>
    </xf>
    <xf numFmtId="0" fontId="24" fillId="0" borderId="20" xfId="0" applyFont="1" applyFill="1" applyBorder="1" applyAlignment="1">
      <alignment horizontal="left" vertical="top" wrapText="1"/>
    </xf>
    <xf numFmtId="0" fontId="24" fillId="0" borderId="43" xfId="0" applyFont="1" applyFill="1" applyBorder="1" applyAlignment="1">
      <alignment horizontal="center" vertical="center" wrapText="1"/>
    </xf>
    <xf numFmtId="4" fontId="24" fillId="0" borderId="34" xfId="0" applyNumberFormat="1" applyFont="1" applyBorder="1" applyAlignment="1">
      <alignment horizontal="center" vertical="center"/>
    </xf>
    <xf numFmtId="0" fontId="22" fillId="0" borderId="67" xfId="10" applyFont="1" applyBorder="1" applyAlignment="1">
      <alignment horizontal="center" vertical="center" wrapText="1"/>
    </xf>
    <xf numFmtId="0" fontId="22" fillId="0" borderId="48" xfId="10" applyFont="1" applyBorder="1" applyAlignment="1">
      <alignment horizontal="center" vertical="center" wrapText="1"/>
    </xf>
    <xf numFmtId="0" fontId="22" fillId="0" borderId="3" xfId="10" applyFont="1" applyBorder="1" applyAlignment="1">
      <alignment horizontal="center" vertical="center" wrapText="1"/>
    </xf>
    <xf numFmtId="3" fontId="22" fillId="0" borderId="20" xfId="10" applyNumberFormat="1" applyFont="1" applyBorder="1" applyAlignment="1">
      <alignment horizontal="center" vertical="center" wrapText="1"/>
    </xf>
    <xf numFmtId="0" fontId="22" fillId="0" borderId="77" xfId="10" applyFont="1" applyBorder="1" applyAlignment="1">
      <alignment horizontal="center" vertical="center" wrapText="1"/>
    </xf>
    <xf numFmtId="0" fontId="23" fillId="0" borderId="0" xfId="9" applyFont="1" applyFill="1" applyBorder="1" applyAlignment="1">
      <alignment vertical="center"/>
    </xf>
    <xf numFmtId="4" fontId="22" fillId="0" borderId="48" xfId="7" applyNumberFormat="1" applyFont="1" applyFill="1" applyBorder="1" applyAlignment="1">
      <alignment horizontal="center" vertical="center" wrapText="1"/>
    </xf>
    <xf numFmtId="4" fontId="22" fillId="0" borderId="47" xfId="0" applyNumberFormat="1" applyFont="1" applyFill="1" applyBorder="1" applyAlignment="1">
      <alignment horizontal="center" vertical="center" wrapText="1"/>
    </xf>
    <xf numFmtId="4" fontId="22" fillId="0" borderId="47" xfId="7" applyNumberFormat="1" applyFont="1" applyFill="1" applyBorder="1" applyAlignment="1">
      <alignment horizontal="center" vertical="center" wrapText="1"/>
    </xf>
    <xf numFmtId="4" fontId="22" fillId="0" borderId="44" xfId="0" applyNumberFormat="1" applyFont="1" applyFill="1" applyBorder="1" applyAlignment="1">
      <alignment horizontal="center" vertical="center" wrapText="1"/>
    </xf>
    <xf numFmtId="4" fontId="22" fillId="0" borderId="26" xfId="0" applyNumberFormat="1" applyFont="1" applyFill="1" applyBorder="1" applyAlignment="1">
      <alignment horizontal="center" vertical="center" wrapText="1"/>
    </xf>
    <xf numFmtId="4" fontId="22" fillId="0" borderId="49" xfId="0" applyNumberFormat="1" applyFont="1" applyFill="1" applyBorder="1" applyAlignment="1">
      <alignment horizontal="center" vertical="center" wrapText="1"/>
    </xf>
    <xf numFmtId="4" fontId="24" fillId="0" borderId="24" xfId="0" applyNumberFormat="1" applyFont="1" applyFill="1" applyBorder="1" applyAlignment="1">
      <alignment horizontal="center" vertical="center" wrapText="1"/>
    </xf>
    <xf numFmtId="4" fontId="24" fillId="0" borderId="67" xfId="0" applyNumberFormat="1" applyFont="1" applyFill="1" applyBorder="1" applyAlignment="1">
      <alignment horizontal="center" vertical="center" wrapText="1"/>
    </xf>
    <xf numFmtId="4" fontId="24" fillId="0" borderId="0" xfId="0" applyNumberFormat="1" applyFont="1" applyFill="1" applyBorder="1" applyAlignment="1">
      <alignment horizontal="center" vertical="center" wrapText="1"/>
    </xf>
    <xf numFmtId="4" fontId="24" fillId="0" borderId="55" xfId="0" applyNumberFormat="1" applyFont="1" applyFill="1" applyBorder="1" applyAlignment="1">
      <alignment horizontal="center" vertical="center" wrapText="1"/>
    </xf>
    <xf numFmtId="4" fontId="24" fillId="0" borderId="77" xfId="0" applyNumberFormat="1" applyFont="1" applyFill="1" applyBorder="1" applyAlignment="1">
      <alignment horizontal="center" vertical="center" wrapText="1"/>
    </xf>
    <xf numFmtId="4" fontId="11" fillId="0" borderId="10" xfId="7" applyNumberFormat="1" applyFont="1" applyFill="1" applyBorder="1" applyAlignment="1">
      <alignment horizontal="center" vertical="center" wrapText="1"/>
    </xf>
    <xf numFmtId="4" fontId="11" fillId="0" borderId="77" xfId="7" applyNumberFormat="1" applyFont="1" applyFill="1" applyBorder="1" applyAlignment="1">
      <alignment horizontal="center" vertical="center" wrapText="1"/>
    </xf>
    <xf numFmtId="4" fontId="22" fillId="3" borderId="23" xfId="13" applyNumberFormat="1" applyFont="1" applyFill="1" applyBorder="1" applyAlignment="1">
      <alignment horizontal="center" vertical="center" wrapText="1"/>
    </xf>
    <xf numFmtId="4" fontId="22" fillId="3" borderId="25" xfId="13" applyNumberFormat="1" applyFont="1" applyFill="1" applyBorder="1" applyAlignment="1">
      <alignment horizontal="center" vertical="center" wrapText="1"/>
    </xf>
    <xf numFmtId="0" fontId="24" fillId="0" borderId="22" xfId="13" applyFont="1" applyBorder="1" applyAlignment="1">
      <alignment horizontal="center" vertical="center" wrapText="1"/>
    </xf>
    <xf numFmtId="0" fontId="22" fillId="0" borderId="22" xfId="13" applyFont="1" applyBorder="1" applyAlignment="1">
      <alignment horizontal="center" vertical="center" wrapText="1"/>
    </xf>
    <xf numFmtId="0" fontId="22" fillId="0" borderId="25" xfId="13" applyFont="1" applyBorder="1" applyAlignment="1">
      <alignment vertical="center" wrapText="1"/>
    </xf>
    <xf numFmtId="4" fontId="22" fillId="0" borderId="15" xfId="13" applyNumberFormat="1" applyFont="1" applyBorder="1" applyAlignment="1">
      <alignment horizontal="center" vertical="center" wrapText="1"/>
    </xf>
    <xf numFmtId="4" fontId="22" fillId="0" borderId="14" xfId="13" applyNumberFormat="1" applyFont="1" applyBorder="1" applyAlignment="1">
      <alignment horizontal="center" vertical="center" wrapText="1"/>
    </xf>
    <xf numFmtId="0" fontId="24" fillId="0" borderId="1" xfId="13" applyFont="1" applyBorder="1" applyAlignment="1">
      <alignment horizontal="center" vertical="center" wrapText="1"/>
    </xf>
    <xf numFmtId="0" fontId="22" fillId="0" borderId="14" xfId="13" applyFont="1" applyBorder="1" applyAlignment="1">
      <alignment vertical="center" wrapText="1"/>
    </xf>
    <xf numFmtId="4" fontId="22" fillId="0" borderId="13" xfId="13" applyNumberFormat="1" applyFont="1" applyBorder="1" applyAlignment="1">
      <alignment horizontal="center" vertical="center" wrapText="1"/>
    </xf>
    <xf numFmtId="4" fontId="22" fillId="0" borderId="11" xfId="13" applyNumberFormat="1" applyFont="1" applyBorder="1" applyAlignment="1">
      <alignment horizontal="center" vertical="center" wrapText="1"/>
    </xf>
    <xf numFmtId="0" fontId="22" fillId="0" borderId="10" xfId="13" applyFont="1" applyBorder="1" applyAlignment="1">
      <alignment wrapText="1"/>
    </xf>
    <xf numFmtId="0" fontId="22" fillId="0" borderId="4" xfId="13" applyFont="1" applyBorder="1" applyAlignment="1">
      <alignment wrapText="1"/>
    </xf>
    <xf numFmtId="0" fontId="24" fillId="0" borderId="4" xfId="13" applyFont="1" applyBorder="1" applyAlignment="1">
      <alignment horizontal="center" vertical="center" wrapText="1"/>
    </xf>
    <xf numFmtId="0" fontId="22" fillId="0" borderId="4" xfId="13" applyFont="1" applyBorder="1" applyAlignment="1">
      <alignment horizontal="center" vertical="center" wrapText="1"/>
    </xf>
    <xf numFmtId="0" fontId="22" fillId="0" borderId="62" xfId="13" applyFont="1" applyBorder="1" applyAlignment="1">
      <alignment vertical="center" wrapText="1"/>
    </xf>
    <xf numFmtId="0" fontId="33" fillId="0" borderId="41" xfId="13" applyFont="1" applyBorder="1" applyAlignment="1">
      <alignment horizontal="center" vertical="center" wrapText="1"/>
    </xf>
    <xf numFmtId="0" fontId="33" fillId="0" borderId="40" xfId="13" applyFont="1" applyBorder="1" applyAlignment="1">
      <alignment horizontal="center" vertical="center" wrapText="1"/>
    </xf>
    <xf numFmtId="0" fontId="33" fillId="0" borderId="68" xfId="13" applyFont="1" applyBorder="1" applyAlignment="1">
      <alignment horizontal="center" vertical="center" wrapText="1"/>
    </xf>
    <xf numFmtId="4" fontId="22" fillId="0" borderId="23" xfId="13" applyNumberFormat="1" applyFont="1" applyBorder="1" applyAlignment="1">
      <alignment horizontal="center" vertical="center" wrapText="1"/>
    </xf>
    <xf numFmtId="4" fontId="22" fillId="0" borderId="25" xfId="13" applyNumberFormat="1" applyFont="1" applyBorder="1" applyAlignment="1">
      <alignment horizontal="center" vertical="center" wrapText="1"/>
    </xf>
    <xf numFmtId="0" fontId="22" fillId="0" borderId="2" xfId="13" applyFont="1" applyFill="1" applyBorder="1" applyAlignment="1">
      <alignment horizontal="center" vertical="center" wrapText="1"/>
    </xf>
    <xf numFmtId="0" fontId="22" fillId="0" borderId="19" xfId="13" applyFont="1" applyFill="1" applyBorder="1" applyAlignment="1">
      <alignment horizontal="left" vertical="top" wrapText="1"/>
    </xf>
    <xf numFmtId="4" fontId="22" fillId="0" borderId="15" xfId="13" applyNumberFormat="1" applyFont="1" applyFill="1" applyBorder="1" applyAlignment="1">
      <alignment horizontal="center" vertical="center"/>
    </xf>
    <xf numFmtId="4" fontId="22" fillId="0" borderId="14" xfId="13" applyNumberFormat="1" applyFont="1" applyFill="1" applyBorder="1" applyAlignment="1">
      <alignment horizontal="center" vertical="center"/>
    </xf>
    <xf numFmtId="0" fontId="22" fillId="0" borderId="1" xfId="13" applyFont="1" applyFill="1" applyBorder="1" applyAlignment="1">
      <alignment horizontal="center" vertical="center" wrapText="1"/>
    </xf>
    <xf numFmtId="0" fontId="22" fillId="0" borderId="14" xfId="13" applyFont="1" applyFill="1" applyBorder="1" applyAlignment="1">
      <alignment horizontal="left" vertical="top" wrapText="1"/>
    </xf>
    <xf numFmtId="4" fontId="22" fillId="0" borderId="15" xfId="13" applyNumberFormat="1" applyFont="1" applyFill="1" applyBorder="1" applyAlignment="1">
      <alignment horizontal="center" vertical="center" wrapText="1"/>
    </xf>
    <xf numFmtId="4" fontId="22" fillId="0" borderId="14" xfId="13" applyNumberFormat="1" applyFont="1" applyFill="1" applyBorder="1" applyAlignment="1">
      <alignment horizontal="center" vertical="center" wrapText="1"/>
    </xf>
    <xf numFmtId="4" fontId="22" fillId="0" borderId="13" xfId="13" applyNumberFormat="1" applyFont="1" applyFill="1" applyBorder="1" applyAlignment="1">
      <alignment horizontal="center" vertical="center" wrapText="1"/>
    </xf>
    <xf numFmtId="4" fontId="22" fillId="0" borderId="11" xfId="13" applyNumberFormat="1" applyFont="1" applyFill="1" applyBorder="1" applyAlignment="1">
      <alignment horizontal="center" vertical="center" wrapText="1"/>
    </xf>
    <xf numFmtId="0" fontId="33" fillId="0" borderId="10" xfId="13" applyFont="1" applyFill="1" applyBorder="1" applyAlignment="1">
      <alignment horizontal="center" vertical="center" wrapText="1"/>
    </xf>
    <xf numFmtId="0" fontId="33" fillId="0" borderId="4" xfId="13" applyFont="1" applyFill="1" applyBorder="1" applyAlignment="1">
      <alignment horizontal="center" vertical="center" wrapText="1"/>
    </xf>
    <xf numFmtId="0" fontId="22" fillId="0" borderId="4" xfId="13" applyFont="1" applyFill="1" applyBorder="1" applyAlignment="1">
      <alignment horizontal="center" vertical="center" wrapText="1"/>
    </xf>
    <xf numFmtId="0" fontId="22" fillId="0" borderId="62" xfId="13" applyFont="1" applyFill="1" applyBorder="1" applyAlignment="1">
      <alignment horizontal="left" vertical="top" wrapText="1"/>
    </xf>
    <xf numFmtId="0" fontId="33" fillId="0" borderId="41" xfId="13" applyFont="1" applyFill="1" applyBorder="1" applyAlignment="1">
      <alignment horizontal="center" vertical="top" wrapText="1"/>
    </xf>
    <xf numFmtId="0" fontId="33" fillId="0" borderId="40" xfId="13" applyFont="1" applyFill="1" applyBorder="1" applyAlignment="1">
      <alignment horizontal="center" vertical="top" wrapText="1"/>
    </xf>
    <xf numFmtId="0" fontId="33" fillId="0" borderId="68" xfId="13" applyFont="1" applyFill="1" applyBorder="1" applyAlignment="1">
      <alignment horizontal="center" vertical="top" wrapText="1"/>
    </xf>
    <xf numFmtId="4" fontId="22" fillId="0" borderId="23" xfId="13" applyNumberFormat="1" applyFont="1" applyFill="1" applyBorder="1" applyAlignment="1">
      <alignment horizontal="center" vertical="center" wrapText="1"/>
    </xf>
    <xf numFmtId="4" fontId="22" fillId="0" borderId="25" xfId="13" applyNumberFormat="1" applyFont="1" applyFill="1" applyBorder="1" applyAlignment="1">
      <alignment horizontal="center" vertical="center" wrapText="1"/>
    </xf>
    <xf numFmtId="0" fontId="33" fillId="0" borderId="5" xfId="13" applyFont="1" applyFill="1" applyBorder="1" applyAlignment="1">
      <alignment horizontal="center" vertical="center" wrapText="1"/>
    </xf>
    <xf numFmtId="0" fontId="33" fillId="0" borderId="2" xfId="13" applyFont="1" applyFill="1" applyBorder="1" applyAlignment="1">
      <alignment horizontal="center" vertical="center" wrapText="1"/>
    </xf>
    <xf numFmtId="0" fontId="22" fillId="0" borderId="2" xfId="13" applyFont="1" applyFill="1" applyBorder="1" applyAlignment="1">
      <alignment horizontal="center" vertical="center" wrapText="1"/>
    </xf>
    <xf numFmtId="4" fontId="22" fillId="0" borderId="71" xfId="13" applyNumberFormat="1" applyFont="1" applyFill="1" applyBorder="1" applyAlignment="1">
      <alignment horizontal="center" vertical="center" wrapText="1"/>
    </xf>
    <xf numFmtId="4" fontId="22" fillId="0" borderId="2" xfId="13" applyNumberFormat="1" applyFont="1" applyFill="1" applyBorder="1" applyAlignment="1">
      <alignment horizontal="center" vertical="center" wrapText="1"/>
    </xf>
    <xf numFmtId="4" fontId="22" fillId="0" borderId="1" xfId="13" applyNumberFormat="1" applyFont="1" applyFill="1" applyBorder="1" applyAlignment="1">
      <alignment horizontal="center" vertical="center" wrapText="1"/>
    </xf>
    <xf numFmtId="0" fontId="22" fillId="0" borderId="14" xfId="13" applyFont="1" applyFill="1" applyBorder="1" applyAlignment="1">
      <alignment horizontal="left" vertical="center" wrapText="1"/>
    </xf>
    <xf numFmtId="4" fontId="22" fillId="0" borderId="29" xfId="13" applyNumberFormat="1" applyFont="1" applyFill="1" applyBorder="1" applyAlignment="1">
      <alignment horizontal="center" vertical="center" wrapText="1"/>
    </xf>
    <xf numFmtId="4" fontId="22" fillId="0" borderId="4" xfId="13" applyNumberFormat="1" applyFont="1" applyFill="1" applyBorder="1" applyAlignment="1">
      <alignment horizontal="center" vertical="center" wrapText="1"/>
    </xf>
    <xf numFmtId="0" fontId="22" fillId="0" borderId="62" xfId="13" applyFont="1" applyFill="1" applyBorder="1" applyAlignment="1">
      <alignment horizontal="left" vertical="center" wrapText="1"/>
    </xf>
    <xf numFmtId="0" fontId="33" fillId="0" borderId="41" xfId="13" applyFont="1" applyBorder="1" applyAlignment="1">
      <alignment horizontal="center" vertical="top" wrapText="1"/>
    </xf>
    <xf numFmtId="0" fontId="33" fillId="0" borderId="40" xfId="13" applyFont="1" applyBorder="1" applyAlignment="1">
      <alignment horizontal="center" vertical="top" wrapText="1"/>
    </xf>
    <xf numFmtId="0" fontId="33" fillId="0" borderId="68" xfId="13" applyFont="1" applyBorder="1" applyAlignment="1">
      <alignment horizontal="center" vertical="top" wrapText="1"/>
    </xf>
    <xf numFmtId="0" fontId="22" fillId="0" borderId="19" xfId="13" applyFont="1" applyFill="1" applyBorder="1" applyAlignment="1">
      <alignment horizontal="left" vertical="center" wrapText="1"/>
    </xf>
    <xf numFmtId="4" fontId="22" fillId="0" borderId="71" xfId="13" applyNumberFormat="1" applyFont="1" applyBorder="1" applyAlignment="1">
      <alignment horizontal="center" vertical="center" wrapText="1"/>
    </xf>
    <xf numFmtId="4" fontId="22" fillId="0" borderId="2" xfId="13" applyNumberFormat="1" applyFont="1" applyBorder="1" applyAlignment="1">
      <alignment horizontal="center" vertical="center" wrapText="1"/>
    </xf>
    <xf numFmtId="0" fontId="33" fillId="0" borderId="2" xfId="13" applyFont="1" applyBorder="1" applyAlignment="1">
      <alignment horizontal="center" vertical="center" wrapText="1"/>
    </xf>
    <xf numFmtId="0" fontId="22" fillId="0" borderId="2" xfId="13" applyFont="1" applyBorder="1" applyAlignment="1">
      <alignment horizontal="center" vertical="center" wrapText="1"/>
    </xf>
    <xf numFmtId="0" fontId="22" fillId="0" borderId="19" xfId="13" applyFont="1" applyBorder="1" applyAlignment="1">
      <alignment vertical="center" wrapText="1"/>
    </xf>
    <xf numFmtId="4" fontId="22" fillId="0" borderId="1" xfId="13" applyNumberFormat="1" applyFont="1" applyBorder="1" applyAlignment="1">
      <alignment horizontal="center" vertical="center" wrapText="1"/>
    </xf>
    <xf numFmtId="0" fontId="22" fillId="0" borderId="14" xfId="13" applyFont="1" applyBorder="1" applyAlignment="1">
      <alignment vertical="top" wrapText="1"/>
    </xf>
    <xf numFmtId="4" fontId="22" fillId="0" borderId="29" xfId="13" applyNumberFormat="1" applyFont="1" applyBorder="1" applyAlignment="1">
      <alignment horizontal="center" vertical="center" wrapText="1"/>
    </xf>
    <xf numFmtId="4" fontId="22" fillId="0" borderId="4" xfId="13" applyNumberFormat="1" applyFont="1" applyBorder="1" applyAlignment="1">
      <alignment horizontal="center" vertical="center" wrapText="1"/>
    </xf>
    <xf numFmtId="0" fontId="33" fillId="0" borderId="4" xfId="13" applyFont="1" applyBorder="1" applyAlignment="1">
      <alignment horizontal="center" vertical="center" wrapText="1"/>
    </xf>
    <xf numFmtId="0" fontId="22" fillId="0" borderId="62" xfId="13" applyFont="1" applyBorder="1" applyAlignment="1">
      <alignment vertical="top" wrapText="1"/>
    </xf>
    <xf numFmtId="0" fontId="22" fillId="0" borderId="58" xfId="13" applyFont="1" applyFill="1" applyBorder="1" applyAlignment="1">
      <alignment horizontal="center" vertical="center" wrapText="1"/>
    </xf>
    <xf numFmtId="0" fontId="22" fillId="0" borderId="51" xfId="13" applyFont="1" applyFill="1" applyBorder="1" applyAlignment="1">
      <alignment horizontal="center" vertical="center" wrapText="1"/>
    </xf>
    <xf numFmtId="0" fontId="22" fillId="0" borderId="12" xfId="13" applyFont="1" applyFill="1" applyBorder="1" applyAlignment="1">
      <alignment horizontal="center" wrapText="1"/>
    </xf>
    <xf numFmtId="0" fontId="22" fillId="0" borderId="53" xfId="13" applyFont="1" applyFill="1" applyBorder="1" applyAlignment="1">
      <alignment horizontal="left" vertical="top" wrapText="1"/>
    </xf>
    <xf numFmtId="0" fontId="22" fillId="4" borderId="71" xfId="13" applyFont="1" applyFill="1" applyBorder="1" applyAlignment="1">
      <alignment horizontal="center" wrapText="1"/>
    </xf>
    <xf numFmtId="0" fontId="22" fillId="4" borderId="19" xfId="13" applyFont="1" applyFill="1" applyBorder="1" applyAlignment="1">
      <alignment horizontal="center" wrapText="1"/>
    </xf>
    <xf numFmtId="0" fontId="7" fillId="0" borderId="68" xfId="15" applyFont="1" applyFill="1" applyBorder="1" applyAlignment="1">
      <alignment vertical="center" wrapText="1"/>
    </xf>
    <xf numFmtId="0" fontId="7" fillId="0" borderId="11" xfId="15" applyFont="1" applyFill="1" applyBorder="1" applyAlignment="1">
      <alignment vertical="center" wrapText="1"/>
    </xf>
    <xf numFmtId="4" fontId="7" fillId="0" borderId="27" xfId="15" applyNumberFormat="1" applyFont="1" applyFill="1" applyBorder="1" applyAlignment="1">
      <alignment horizontal="center" vertical="center" wrapText="1"/>
    </xf>
    <xf numFmtId="0" fontId="11" fillId="0" borderId="41" xfId="15" applyFont="1" applyFill="1" applyBorder="1" applyAlignment="1">
      <alignment horizontal="center" vertical="center" wrapText="1"/>
    </xf>
    <xf numFmtId="49" fontId="11" fillId="0" borderId="78" xfId="15" applyNumberFormat="1" applyFont="1" applyFill="1" applyBorder="1" applyAlignment="1">
      <alignment horizontal="center" vertical="center" wrapText="1"/>
    </xf>
    <xf numFmtId="4" fontId="7" fillId="0" borderId="65" xfId="15" applyNumberFormat="1" applyFont="1" applyFill="1" applyBorder="1" applyAlignment="1">
      <alignment horizontal="center" vertical="center" wrapText="1"/>
    </xf>
    <xf numFmtId="0" fontId="7" fillId="0" borderId="19" xfId="15" applyFont="1" applyFill="1" applyBorder="1" applyAlignment="1">
      <alignment vertical="center" wrapText="1"/>
    </xf>
    <xf numFmtId="4" fontId="7" fillId="0" borderId="79" xfId="15" applyNumberFormat="1" applyFont="1" applyFill="1" applyBorder="1" applyAlignment="1">
      <alignment horizontal="center" vertical="center" wrapText="1"/>
    </xf>
    <xf numFmtId="4" fontId="7" fillId="0" borderId="46" xfId="15" applyNumberFormat="1" applyFont="1" applyFill="1" applyBorder="1" applyAlignment="1">
      <alignment horizontal="center" vertical="center" wrapText="1"/>
    </xf>
    <xf numFmtId="0" fontId="7" fillId="0" borderId="20" xfId="15" applyFont="1" applyFill="1" applyBorder="1" applyAlignment="1">
      <alignment vertical="center" wrapText="1"/>
    </xf>
    <xf numFmtId="0" fontId="7" fillId="0" borderId="62" xfId="15" applyFont="1" applyFill="1" applyBorder="1" applyAlignment="1">
      <alignment vertical="center" wrapText="1"/>
    </xf>
    <xf numFmtId="0" fontId="7" fillId="0" borderId="21" xfId="15" applyFont="1" applyFill="1" applyBorder="1" applyAlignment="1">
      <alignment vertical="center" wrapText="1"/>
    </xf>
    <xf numFmtId="0" fontId="7" fillId="0" borderId="0" xfId="15" applyFont="1" applyFill="1" applyAlignment="1">
      <alignment vertical="top"/>
    </xf>
    <xf numFmtId="4" fontId="7" fillId="0" borderId="38" xfId="15" applyNumberFormat="1" applyFont="1" applyFill="1" applyBorder="1" applyAlignment="1">
      <alignment horizontal="center" vertical="top" wrapText="1"/>
    </xf>
    <xf numFmtId="4" fontId="7" fillId="0" borderId="32" xfId="15" applyNumberFormat="1" applyFont="1" applyFill="1" applyBorder="1" applyAlignment="1">
      <alignment horizontal="center" vertical="top" wrapText="1"/>
    </xf>
    <xf numFmtId="4" fontId="7" fillId="0" borderId="43" xfId="15" applyNumberFormat="1" applyFont="1" applyFill="1" applyBorder="1" applyAlignment="1">
      <alignment horizontal="center" vertical="top" wrapText="1"/>
    </xf>
    <xf numFmtId="0" fontId="11" fillId="0" borderId="10" xfId="15" applyFont="1" applyFill="1" applyBorder="1" applyAlignment="1">
      <alignment horizontal="center" vertical="center" wrapText="1"/>
    </xf>
    <xf numFmtId="49" fontId="11" fillId="0" borderId="4" xfId="15" applyNumberFormat="1" applyFont="1" applyFill="1" applyBorder="1" applyAlignment="1">
      <alignment horizontal="center" vertical="center" wrapText="1"/>
    </xf>
    <xf numFmtId="0" fontId="13" fillId="0" borderId="27" xfId="15" applyFont="1" applyFill="1" applyBorder="1" applyAlignment="1">
      <alignment horizontal="center" vertical="top" wrapText="1"/>
    </xf>
    <xf numFmtId="0" fontId="13" fillId="0" borderId="26" xfId="15" applyFont="1" applyFill="1" applyBorder="1" applyAlignment="1">
      <alignment horizontal="center" vertical="top" wrapText="1"/>
    </xf>
    <xf numFmtId="0" fontId="13" fillId="0" borderId="49" xfId="15" applyFont="1" applyFill="1" applyBorder="1" applyAlignment="1">
      <alignment horizontal="center" vertical="top" wrapText="1"/>
    </xf>
    <xf numFmtId="0" fontId="18" fillId="0" borderId="49" xfId="15" applyFont="1" applyFill="1" applyBorder="1" applyAlignment="1">
      <alignment horizontal="center" vertical="center" wrapText="1"/>
    </xf>
    <xf numFmtId="0" fontId="11" fillId="0" borderId="21" xfId="15" applyFont="1" applyFill="1" applyBorder="1" applyAlignment="1">
      <alignment horizontal="left" vertical="top" wrapText="1"/>
    </xf>
    <xf numFmtId="0" fontId="11" fillId="0" borderId="62" xfId="15" applyFont="1" applyFill="1" applyBorder="1" applyAlignment="1">
      <alignment horizontal="left" vertical="top" wrapText="1"/>
    </xf>
    <xf numFmtId="0" fontId="11" fillId="0" borderId="19" xfId="15" applyFont="1" applyFill="1" applyBorder="1" applyAlignment="1">
      <alignment horizontal="left" vertical="top" wrapText="1"/>
    </xf>
    <xf numFmtId="0" fontId="18" fillId="0" borderId="49" xfId="15" applyFont="1" applyFill="1" applyBorder="1" applyAlignment="1">
      <alignment horizontal="center" vertical="top" wrapText="1"/>
    </xf>
  </cellXfs>
  <cellStyles count="20">
    <cellStyle name="Гиперссылка" xfId="14" builtinId="8"/>
    <cellStyle name="Обычный" xfId="0" builtinId="0"/>
    <cellStyle name="Обычный 10" xfId="13"/>
    <cellStyle name="Обычный 10 10" xfId="18"/>
    <cellStyle name="Обычный 10 2" xfId="15"/>
    <cellStyle name="Обычный 14" xfId="11"/>
    <cellStyle name="Обычный 2" xfId="1"/>
    <cellStyle name="Обычный 2 11" xfId="2"/>
    <cellStyle name="Обычный 2 2" xfId="7"/>
    <cellStyle name="Обычный 2 2 10 2" xfId="10"/>
    <cellStyle name="Обычный 2 2 2" xfId="17"/>
    <cellStyle name="Обычный 2 2 2 3 8" xfId="9"/>
    <cellStyle name="Обычный 2 30" xfId="12"/>
    <cellStyle name="Обычный 5" xfId="4"/>
    <cellStyle name="Финансовый 2" xfId="5"/>
    <cellStyle name="Финансовый 2 10 2" xfId="19"/>
    <cellStyle name="Финансовый 2 2" xfId="6"/>
    <cellStyle name="Финансовый 3" xfId="3"/>
    <cellStyle name="Финансовый 3 2" xfId="8"/>
    <cellStyle name="Финансовый 3 2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1" Type="http://schemas.openxmlformats.org/officeDocument/2006/relationships/externalLink" Target="externalLinks/externalLink5.xml"/><Relationship Id="rId42" Type="http://schemas.openxmlformats.org/officeDocument/2006/relationships/externalLink" Target="externalLinks/externalLink26.xml"/><Relationship Id="rId63" Type="http://schemas.openxmlformats.org/officeDocument/2006/relationships/externalLink" Target="externalLinks/externalLink47.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107" Type="http://schemas.openxmlformats.org/officeDocument/2006/relationships/externalLink" Target="externalLinks/externalLink91.xml"/><Relationship Id="rId11" Type="http://schemas.openxmlformats.org/officeDocument/2006/relationships/worksheet" Target="worksheets/sheet11.xml"/><Relationship Id="rId32" Type="http://schemas.openxmlformats.org/officeDocument/2006/relationships/externalLink" Target="externalLinks/externalLink16.xml"/><Relationship Id="rId53" Type="http://schemas.openxmlformats.org/officeDocument/2006/relationships/externalLink" Target="externalLinks/externalLink37.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149" Type="http://schemas.openxmlformats.org/officeDocument/2006/relationships/externalLink" Target="externalLinks/externalLink133.xml"/><Relationship Id="rId5" Type="http://schemas.openxmlformats.org/officeDocument/2006/relationships/worksheet" Target="worksheets/sheet5.xml"/><Relationship Id="rId95" Type="http://schemas.openxmlformats.org/officeDocument/2006/relationships/externalLink" Target="externalLinks/externalLink79.xml"/><Relationship Id="rId22" Type="http://schemas.openxmlformats.org/officeDocument/2006/relationships/externalLink" Target="externalLinks/externalLink6.xml"/><Relationship Id="rId43" Type="http://schemas.openxmlformats.org/officeDocument/2006/relationships/externalLink" Target="externalLinks/externalLink27.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139" Type="http://schemas.openxmlformats.org/officeDocument/2006/relationships/externalLink" Target="externalLinks/externalLink123.xml"/><Relationship Id="rId80" Type="http://schemas.openxmlformats.org/officeDocument/2006/relationships/externalLink" Target="externalLinks/externalLink64.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55"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externalLink" Target="externalLinks/externalLink1.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08" Type="http://schemas.openxmlformats.org/officeDocument/2006/relationships/externalLink" Target="externalLinks/externalLink92.xml"/><Relationship Id="rId124" Type="http://schemas.openxmlformats.org/officeDocument/2006/relationships/externalLink" Target="externalLinks/externalLink108.xml"/><Relationship Id="rId129" Type="http://schemas.openxmlformats.org/officeDocument/2006/relationships/externalLink" Target="externalLinks/externalLink113.xml"/><Relationship Id="rId54" Type="http://schemas.openxmlformats.org/officeDocument/2006/relationships/externalLink" Target="externalLinks/externalLink38.xml"/><Relationship Id="rId70" Type="http://schemas.openxmlformats.org/officeDocument/2006/relationships/externalLink" Target="externalLinks/externalLink54.xml"/><Relationship Id="rId75" Type="http://schemas.openxmlformats.org/officeDocument/2006/relationships/externalLink" Target="externalLinks/externalLink59.xml"/><Relationship Id="rId91" Type="http://schemas.openxmlformats.org/officeDocument/2006/relationships/externalLink" Target="externalLinks/externalLink75.xml"/><Relationship Id="rId96" Type="http://schemas.openxmlformats.org/officeDocument/2006/relationships/externalLink" Target="externalLinks/externalLink80.xml"/><Relationship Id="rId140" Type="http://schemas.openxmlformats.org/officeDocument/2006/relationships/externalLink" Target="externalLinks/externalLink124.xml"/><Relationship Id="rId145" Type="http://schemas.openxmlformats.org/officeDocument/2006/relationships/externalLink" Target="externalLinks/externalLink129.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119" Type="http://schemas.openxmlformats.org/officeDocument/2006/relationships/externalLink" Target="externalLinks/externalLink103.xml"/><Relationship Id="rId44" Type="http://schemas.openxmlformats.org/officeDocument/2006/relationships/externalLink" Target="externalLinks/externalLink28.xml"/><Relationship Id="rId60" Type="http://schemas.openxmlformats.org/officeDocument/2006/relationships/externalLink" Target="externalLinks/externalLink44.xml"/><Relationship Id="rId65" Type="http://schemas.openxmlformats.org/officeDocument/2006/relationships/externalLink" Target="externalLinks/externalLink49.xml"/><Relationship Id="rId81" Type="http://schemas.openxmlformats.org/officeDocument/2006/relationships/externalLink" Target="externalLinks/externalLink65.xml"/><Relationship Id="rId86" Type="http://schemas.openxmlformats.org/officeDocument/2006/relationships/externalLink" Target="externalLinks/externalLink70.xml"/><Relationship Id="rId130" Type="http://schemas.openxmlformats.org/officeDocument/2006/relationships/externalLink" Target="externalLinks/externalLink114.xml"/><Relationship Id="rId135" Type="http://schemas.openxmlformats.org/officeDocument/2006/relationships/externalLink" Target="externalLinks/externalLink119.xml"/><Relationship Id="rId151" Type="http://schemas.openxmlformats.org/officeDocument/2006/relationships/externalLink" Target="externalLinks/externalLink135.xml"/><Relationship Id="rId156"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109" Type="http://schemas.openxmlformats.org/officeDocument/2006/relationships/externalLink" Target="externalLinks/externalLink93.xml"/><Relationship Id="rId34" Type="http://schemas.openxmlformats.org/officeDocument/2006/relationships/externalLink" Target="externalLinks/externalLink18.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04" Type="http://schemas.openxmlformats.org/officeDocument/2006/relationships/externalLink" Target="externalLinks/externalLink88.xml"/><Relationship Id="rId120" Type="http://schemas.openxmlformats.org/officeDocument/2006/relationships/externalLink" Target="externalLinks/externalLink104.xml"/><Relationship Id="rId125" Type="http://schemas.openxmlformats.org/officeDocument/2006/relationships/externalLink" Target="externalLinks/externalLink109.xml"/><Relationship Id="rId141" Type="http://schemas.openxmlformats.org/officeDocument/2006/relationships/externalLink" Target="externalLinks/externalLink125.xml"/><Relationship Id="rId146" Type="http://schemas.openxmlformats.org/officeDocument/2006/relationships/externalLink" Target="externalLinks/externalLink130.xml"/><Relationship Id="rId7" Type="http://schemas.openxmlformats.org/officeDocument/2006/relationships/worksheet" Target="worksheets/sheet7.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 Type="http://schemas.openxmlformats.org/officeDocument/2006/relationships/worksheet" Target="worksheets/sheet2.xml"/><Relationship Id="rId29" Type="http://schemas.openxmlformats.org/officeDocument/2006/relationships/externalLink" Target="externalLinks/externalLink13.xml"/><Relationship Id="rId24" Type="http://schemas.openxmlformats.org/officeDocument/2006/relationships/externalLink" Target="externalLinks/externalLink8.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15" Type="http://schemas.openxmlformats.org/officeDocument/2006/relationships/externalLink" Target="externalLinks/externalLink99.xml"/><Relationship Id="rId131" Type="http://schemas.openxmlformats.org/officeDocument/2006/relationships/externalLink" Target="externalLinks/externalLink115.xml"/><Relationship Id="rId136" Type="http://schemas.openxmlformats.org/officeDocument/2006/relationships/externalLink" Target="externalLinks/externalLink120.xml"/><Relationship Id="rId157" Type="http://schemas.openxmlformats.org/officeDocument/2006/relationships/calcChain" Target="calcChain.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52" Type="http://schemas.openxmlformats.org/officeDocument/2006/relationships/externalLink" Target="externalLinks/externalLink136.xml"/><Relationship Id="rId19" Type="http://schemas.openxmlformats.org/officeDocument/2006/relationships/externalLink" Target="externalLinks/externalLink3.xml"/><Relationship Id="rId14" Type="http://schemas.openxmlformats.org/officeDocument/2006/relationships/worksheet" Target="worksheets/sheet14.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8" Type="http://schemas.openxmlformats.org/officeDocument/2006/relationships/worksheet" Target="worksheets/sheet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42" Type="http://schemas.openxmlformats.org/officeDocument/2006/relationships/externalLink" Target="externalLinks/externalLink126.xml"/><Relationship Id="rId3" Type="http://schemas.openxmlformats.org/officeDocument/2006/relationships/worksheet" Target="worksheets/sheet3.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32" Type="http://schemas.openxmlformats.org/officeDocument/2006/relationships/externalLink" Target="externalLinks/externalLink116.xml"/><Relationship Id="rId153" Type="http://schemas.openxmlformats.org/officeDocument/2006/relationships/externalLink" Target="externalLinks/externalLink137.xml"/><Relationship Id="rId15" Type="http://schemas.openxmlformats.org/officeDocument/2006/relationships/worksheet" Target="worksheets/sheet15.xml"/><Relationship Id="rId36" Type="http://schemas.openxmlformats.org/officeDocument/2006/relationships/externalLink" Target="externalLinks/externalLink20.xml"/><Relationship Id="rId57" Type="http://schemas.openxmlformats.org/officeDocument/2006/relationships/externalLink" Target="externalLinks/externalLink41.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78" Type="http://schemas.openxmlformats.org/officeDocument/2006/relationships/externalLink" Target="externalLinks/externalLink62.xml"/><Relationship Id="rId94" Type="http://schemas.openxmlformats.org/officeDocument/2006/relationships/externalLink" Target="externalLinks/externalLink78.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externalLink" Target="externalLinks/externalLink106.xml"/><Relationship Id="rId143" Type="http://schemas.openxmlformats.org/officeDocument/2006/relationships/externalLink" Target="externalLinks/externalLink127.xml"/><Relationship Id="rId148" Type="http://schemas.openxmlformats.org/officeDocument/2006/relationships/externalLink" Target="externalLinks/externalLink13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0.xml"/><Relationship Id="rId47" Type="http://schemas.openxmlformats.org/officeDocument/2006/relationships/externalLink" Target="externalLinks/externalLink31.xml"/><Relationship Id="rId68" Type="http://schemas.openxmlformats.org/officeDocument/2006/relationships/externalLink" Target="externalLinks/externalLink52.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33" Type="http://schemas.openxmlformats.org/officeDocument/2006/relationships/externalLink" Target="externalLinks/externalLink117.xml"/><Relationship Id="rId154"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externalLink" Target="externalLinks/externalLink21.xml"/><Relationship Id="rId58" Type="http://schemas.openxmlformats.org/officeDocument/2006/relationships/externalLink" Target="externalLinks/externalLink42.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externalLink" Target="externalLinks/externalLink107.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27" Type="http://schemas.openxmlformats.org/officeDocument/2006/relationships/externalLink" Target="externalLinks/externalLink11.xml"/><Relationship Id="rId48" Type="http://schemas.openxmlformats.org/officeDocument/2006/relationships/externalLink" Target="externalLinks/externalLink32.xml"/><Relationship Id="rId69" Type="http://schemas.openxmlformats.org/officeDocument/2006/relationships/externalLink" Target="externalLinks/externalLink53.xml"/><Relationship Id="rId113" Type="http://schemas.openxmlformats.org/officeDocument/2006/relationships/externalLink" Target="externalLinks/externalLink97.xml"/><Relationship Id="rId134" Type="http://schemas.openxmlformats.org/officeDocument/2006/relationships/externalLink" Target="externalLinks/externalLink1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250032</xdr:colOff>
      <xdr:row>300</xdr:row>
      <xdr:rowOff>210344</xdr:rowOff>
    </xdr:from>
    <xdr:to>
      <xdr:col>1</xdr:col>
      <xdr:colOff>785394</xdr:colOff>
      <xdr:row>300</xdr:row>
      <xdr:rowOff>460375</xdr:rowOff>
    </xdr:to>
    <xdr:pic>
      <xdr:nvPicPr>
        <xdr:cNvPr id="168" name="Рисунок 16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1157" y="85773419"/>
          <a:ext cx="535362" cy="25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250032</xdr:colOff>
      <xdr:row>300</xdr:row>
      <xdr:rowOff>210344</xdr:rowOff>
    </xdr:from>
    <xdr:to>
      <xdr:col>1</xdr:col>
      <xdr:colOff>785394</xdr:colOff>
      <xdr:row>300</xdr:row>
      <xdr:rowOff>460375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6432" y="54026594"/>
          <a:ext cx="535362" cy="2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STAND\&#280;&#237;&#269;&#259;&#341;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nergo\Resource\ESK\4.%20&#1069;&#1082;&#1086;&#1085;&#1086;&#1084;&#1080;&#1095;&#1077;&#1089;&#1082;&#1080;&#1081;%20&#1073;&#1083;&#1086;&#1082;\1.%20&#1054;&#1069;&#1080;&#1058;&#1055;\2006\&#1054;&#1090;&#1095;&#1077;&#1090;&#1099;\&#1060;&#1072;&#1082;&#1090;%205%20&#1084;&#1077;&#1089;&#1103;&#1094;&#1077;&#1074;\&#1057;&#1077;&#1073;&#1077;&#1089;&#1090;&#1086;&#1080;&#1084;&#1086;&#1089;&#1090;&#1100;\&#1054;&#1090;&#1095;&#1105;&#1090;%205%20&#1084;&#1077;&#1089;,%20&#1086;&#1078;&#1080;&#1076;.6%20&#1084;&#1077;&#1089;\&#1087;&#1088;&#1080;&#1083;.2.3.%20&#1092;&#1072;&#1082;&#1090;5%20&#1084;&#1077;&#1089;,&#1086;&#1078;&#1080;&#1076;.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ASP_SERVER\Public_Store\Documents%20and%20Settings\Lifanova_tv\&#1052;&#1086;&#1080;%20&#1076;&#1086;&#1082;&#1091;&#1084;&#1077;&#1085;&#1090;&#1099;\&#1056;&#1072;&#1079;&#1085;&#1099;&#1077;%20&#1087;&#1086;%20&#1056;&#1040;B\&#1083;&#1080;&#1087;&#1077;&#1094;&#1082;-&#1088;&#1072;&#1089;&#1095;&#1077;&#109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06.08\TEPLO.PREDEL.0911.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shlakina_ah.ENERGO\Local%20Settings\Temporary%20Internet%20Files\Content.IE5\S9MJGT6F\&#1056;&#1072;&#1089;&#1095;&#1077;&#1090;%20&#1040;&#1089;&#1090;&#1088;&#1072;&#1093;&#1072;&#1085;&#1100;&#1101;&#1085;&#1077;&#1088;&#1075;&#108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rskfs\Common\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Documents%20and%20Settings\Yashina_EA\&#1056;&#1072;&#1073;&#1086;&#1095;&#1080;&#1081;%20&#1089;&#1090;&#1086;&#1083;\&#1055;&#1088;&#1086;&#1074;&#1077;&#1088;&#1082;&#1072;%20&#1041;&#1044;&#1056;%2004.03.2010\&#1057;&#1074;&#1086;&#1076;%20&#1041;&#1044;&#1056;%2023.03.201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PUBLIC\&#1044;%20&#1101;&#1082;.%20&#1080;%20&#1092;&#1080;&#1085;&#1072;&#1085;&#1089;&#1086;&#1074;\03_&#1041;&#1055;\&#1041;&#1055;_2014_&#1087;&#1088;&#1086;&#1075;&#1085;&#1086;&#1079;\&#1040;&#1069;_&#1040;&#1056;&#1052;_&#1041;&#1055;_2014-2019_45.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1056;&#1072;&#1089;&#1093;&#1086;&#1076;%20&#1090;&#1086;&#1087;&#1083;&#1080;&#1074;&#1072;%20&#1089;%20&#1040;&#1087;&#1088;&#1077;&#1083;&#1103;%202000%20&#1087;&#1086;%20&#1052;&#1072;&#1088;&#1090;%2020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baora01.mrsks.local/dogovor_fil/&#1062;&#1069;&#1057;/&#1058;&#1077;&#1093;.&#1079;&#1072;&#1076;&#1072;&#1085;&#1080;&#1077;%2011.09.0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J:\Users\6EA9~1\AppData\Local\Temp\Rar$DI00.738\&#1058;&#1088;&#1091;&#1076;&#1086;&#1079;&#1072;&#1090;&#1088;&#1072;&#1090;&#1099;%20&#1044;&#1059;&#1055;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4;&#1086;&#1083;&#1077;&#1085;&#1089;&#1082;&#1101;&#1085;&#1077;&#1088;&#1075;&#1086;\&#1057;&#1082;&#1086;&#1088;&#1088;_&#1040;&#1041;&#1055;_&#1085;&#1072;%202009&#1075;_&#1057;&#1084;&#1086;&#1083;&#1077;&#1085;&#1089;&#1082;_290709_112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energo\Resource\COMMON\JDANOVA\&#1060;&#1054;\&#1050;&#1085;&#1080;&#1075;&#1072;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57;&#1080;&#1073;&#1080;&#1088;&#1100;/For%20Bezik%20&#1057;&#1090;&#1088;&#1072;&#1090;&#1077;&#1075;-1130-&#1080;&#1102;&#1083;&#11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42;&#1086;&#1083;&#1075;&#1072;/For%20Bezik%20&#1057;&#1090;&#1088;&#1072;&#1090;&#1077;&#1075;-1130-&#1080;&#1102;&#1083;&#1100;.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1054;&#1073;&#1097;&#1072;&#1103;\&#1054;&#1090;&#1076;&#1077;&#1083;%20&#1090;&#1072;&#1088;&#1080;&#1092;&#1086;&#1086;&#1073;&#1088;&#1072;&#1079;&#1086;&#1074;&#1072;&#1085;&#1080;&#1103;\&#1050;%20&#1058;&#1040;&#1056;&#1048;&#1060;&#1040;&#1052;%20&#1085;&#1072;%202014%20&#1075;&#1086;&#1076;\&#1086;&#1090;%20&#1051;&#1077;&#1085;&#1099;_&#1042;&#1099;&#1087;&#1072;&#1076;&#1072;&#1102;&#1097;&#1080;&#1077;_&#1056;&#1040;&#1057;&#1063;&#1025;&#1058;%20&#1055;&#1056;&#1045;&#1044;&#1045;&#1051;&#1068;&#1053;&#1054;&#1043;&#1054;%20&#1053;&#1040;%202013%20&#1075;&#1086;&#1076;%20(&#1084;&#1077;&#1085;&#1103;&#1083;&#1072;%20&#1089;&#1084;&#1077;&#1090;&#1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bit\sys\VZ.ZCH\ZACH1997\ZAC04_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lphon\users\Documents%20and%20Settings\Taraev_RV\&#1052;&#1086;&#1080;%20&#1076;&#1086;&#1082;&#1091;&#1084;&#1077;&#1085;&#1090;&#1099;\&#1087;&#1088;&#1086;&#1075;&#1088;&#1072;&#1084;&#1084;&#1082;&#1072;%20&#1090;&#1072;&#1088;&#1080;&#1092;&#1099;\&#1088;&#1077;&#1075;2004\&#1076;&#1083;&#1103;%20&#1056;&#1069;&#1050;\Tarif_300_6_2004%20&#1076;&#1083;&#1103;%20&#1092;&#1101;&#1082;%20&#1089;&#1082;&#1086;&#1088;&#10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SP_SERVER\Public_Store\mrsk-store\&#1044;&#1077;&#1087;&#1072;&#1088;&#1090;&#1072;&#1084;&#1077;&#1085;&#1090;%20&#1090;&#1072;&#1088;&#1080;&#1092;&#1086;&#1086;&#1073;&#1088;&#1072;&#1079;&#1086;&#1074;&#1072;&#1085;&#1080;&#1103;\2008\26-14%20&#1042;&#1062;&#1055;&#1043;\RAB\RAB%20&#1087;&#1080;&#1083;&#1086;&#1090;&#1099;%20II%20&#1086;&#1095;&#1077;&#1088;&#1077;&#1076;&#1080;\&#1051;&#1080;&#1087;&#1077;&#1094;&#1082;\&#1044;&#1086;&#1082;&#1091;&#1084;&#1077;&#1085;&#1090;&#1099;%20&#1074;%20&#1060;&#1057;&#1058;%20&#1086;&#1090;%2005.11\&#1052;&#1054;&#1044;&#1045;&#1051;&#1068;%20%20RAB%20&#1076;&#1083;&#1103;%20&#1052;&#1056;&#1057;&#1050;%2005.1108"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4;&#1072;&#1085;&#1085;&#1099;&#1077;%20&#1052;&#1041;%20&#1085;&#1072;%202003&#107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nergo\resource\WINDOWS\TEMP\&#1058;&#1072;&#1088;&#1080;&#1092;&#1099;%20&#1057;&#1055;%20&#1057;&#1044;&#1058;&#1059;\&#1087;&#1088;&#1080;&#1083;&#1086;&#1078;&#1077;&#1085;&#1080;&#1077;%20&#1082;%20&#1088;&#1072;&#1073;&#1086;&#1095;&#1077;&#1081;%20&#1085;&#1086;&#1084;&#1077;&#1085;&#1082;&#1083;&#1072;&#1090;&#1091;&#1088;&#107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1052;&#1086;&#1080;%20&#1076;&#1086;&#1082;&#1091;&#1084;&#1077;&#1085;&#1090;&#1099;\!&#1040;&#1092;&#1072;&#1085;&#1072;&#1089;&#1100;&#1077;&#1074;&#1072;\&#1055;&#1077;&#1088;&#1077;&#1076;&#1072;&#1095;&#1072;%20&#1101;&#1083;&#1077;&#1082;&#1090;&#1088;&#1086;&#1101;&#1085;&#1077;&#1088;&#1075;&#1080;&#1080;\2015%20&#1075;&#1086;&#1076;\&#1047;&#1072;&#1103;&#1074;&#1082;&#1072;%20&#1085;&#1072;%20&#1084;&#1077;&#1090;&#1086;&#1076;%20&#1048;&#1044;\!&#1054;&#1058;&#1055;&#1056;&#1040;&#1042;&#1051;&#1045;&#1053;&#1054;%20&#1042;%20&#1056;&#1057;&#1058;\&#1056;&#1077;&#1084;&#1086;&#1085;&#1090;&#1099;%20&#1076;&#1086;%202014%20&#1075;&#1086;&#1076;&#107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46TE-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8470;9\&#1076;&#1083;&#1103;%20&#1076;&#1086;&#1083;&#1075;&#1086;&#1089;&#1088;&#1086;&#1095;\PEREDACHA.2012(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5;&#1080;&#1075;&#1072;3"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Pomenova_ES\Documents\&#1057;&#1074;&#1103;&#1079;&#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eias.ru/files/shablon/&#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Documents%20and%20Settings\uhanova\Local%20Settings\Temporary%20Internet%20Files\Content.Outlook\88Y5DMRZ\&#1058;&#1074;&#1077;&#1088;&#1100;RAB270608%20&#1090;&#1072;&#1088;&#1080;&#1092;%20&#1076;&#1083;&#1103;%20&#1082;&#1086;&#1085;&#1077;&#1095;&#1085;&#1086;&#1075;&#108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Documents%20and%20Settings\klepikov_yg\&#1056;&#1072;&#1073;&#1086;&#1095;&#1080;&#1081;%20&#1089;&#1090;&#1086;&#1083;\Information%20bl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TSET.NET.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udina_ek\Local%20Settings\Temporary%20Internet%20Files\OLKAA\&#1047;&#1072;&#1090;&#1088;_&#1082;&#1086;&#1084;&#1084;_&#1091;&#1095;&#1077;&#1090;_&#1040;&#1089;&#1090;&#1088;&#1072;&#1093;&#1072;&#1085;&#1100;&#1101;&#1085;&#1077;&#1088;&#1075;&#1086;_100107_172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eias.ru/files/shablon/Documents%20and%20Settings/&#1040;&#1076;&#1084;&#1080;&#1085;&#1080;&#1089;&#1090;&#1088;&#1072;&#1090;&#1086;&#1088;/Local%20Settings/Temporary%20Internet%20Files/OLK6B/&#1064;&#1072;&#1073;&#1083;&#1086;&#1085;%20&#1087;&#1091;&#1089;&#1090;&#1086;&#108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41;&#1072;&#1083;&#1072;&#1085;&#1089;&#1099;%20&#1057;&#1076;&#1077;&#1083;&#1072;&#1085;&#1086;2\1\FORM%201.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ias$FI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1053;&#1086;&#1074;&#1077;&#1081;&#1096;&#1080;&#1081;%20&#1090;&#1072;&#1088;&#1080;&#1092;\&#1055;&#1088;&#1086;&#1075;&#1088;&#1072;&#1084;&#1084;&#1072;%20&#1041;.&#1051;.&#1043;\B-PL\NBPL\_F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lphon\users\PEO\&#1054;&#1073;&#1097;&#1072;&#1103;\&#1041;&#1048;&#1047;&#1053;&#1045;&#1057;%20&#1055;&#1051;&#1040;&#1053;&#1067;\&#1056;&#1040;&#1047;&#1044;&#1045;&#1051;&#1045;&#1053;&#1048;&#1045;%20&#1089;.1.10.04&#1075;%20&#1041;.&#1087;&#1083;&#1072;&#1085;&#1099;\&#1087;&#1088;&#1086;&#1075;&#1088;&#1072;&#1084;&#1084;&#1082;&#1072;%20&#1090;&#1072;&#1088;&#1080;&#1092;&#1099;\&#1088;&#1077;&#1075;2004\&#1076;&#1083;&#1103;%20&#1056;&#1069;&#1050;\Tarif_300_6_2004%20&#1076;&#1083;&#1103;%20&#1092;&#1101;&#1082;%20&#1089;&#1082;&#1086;&#1088;&#108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RAG\&#1058;&#1072;&#1088;&#1080;&#1092;%202009\&#1090;&#1072;&#1073;&#1083;&#1080;&#1094;&#1099;%20&#1076;&#1083;&#1103;%20&#1088;&#1072;&#1089;&#1095;&#1077;&#1090;&#1086;&#1074;28-04-08_2006-2009&#1089;%20&#1048;&#104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mas\&#1044;&#1086;&#1082;&#1091;&#1084;&#1077;&#1085;&#1090;&#1099;%20&#1045;&#1048;&#1040;&#1057;\&#1045;&#1048;&#1040;&#1057;\&#1057;&#1077;&#1088;&#1077;&#1075;&#1072;\mon1.ver4\Values\&#1040;&#1084;&#1091;&#1088;&#1089;&#1082;&#1072;&#1103;%20&#1086;&#1073;&#1083;&#1072;&#1089;&#1090;&#110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Yashina_ea\&#1086;&#1073;&#1097;&#1072;&#1103;\&#1058;&#1072;&#1088;&#1080;&#1092;&#1099;%20&#1085;&#1072;%20&#1087;&#1077;&#1088;&#1077;&#1076;&#1072;&#1095;&#1091;\&#1058;&#1072;&#1088;&#1080;&#1092;&#1099;%202007&#1075;\&#1069;&#1082;&#1089;&#1087;&#1077;&#1088;&#1090;&#1080;&#1079;&#1072;%20&#1090;&#1072;&#1088;&#1080;&#1092;&#1086;&#1074;\&#1069;&#1082;&#1089;&#1087;&#1077;&#1088;&#1090;&#1080;&#1079;&#1099;\&#1056;&#1072;&#1089;&#1095;&#1077;&#1090;&#1099;%20&#1060;&#1057;&#1058;\&#1040;&#1089;&#1090;&#1088;&#1072;&#1093;&#1072;&#1085;&#1089;&#1082;&#1072;&#1103;%20&#1086;&#1073;&#1083;&#1072;&#1089;&#1090;&#11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nergo\resource\temp\&#1056;&#1072;&#1073;&#1086;&#1095;&#1080;&#1077;%20&#1076;&#1086;&#1082;&#1091;&#1084;&#1077;&#1085;&#1090;&#1080;&#1082;&#1080;\excel\OTHET\&#1048;&#1055;%20&#1044;&#1069;&#105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C%20D\&#1040;&#1092;&#1072;&#1085;&#1072;&#1089;&#1100;&#1077;&#1074;&#1072;%20&#1040;&#1042;\&#1086;&#1090;%20&#1058;&#1091;&#1079;&#1086;&#1074;&#1086;&#1081;%20&#1045;\&#1056;&#1072;&#1089;&#1095;&#1077;&#1090;%20&#1082;%20&#1055;&#1088;&#1086;&#1077;&#1082;&#1090;&#1091;%20&#1056;&#1057;&#1058;_(&#1082;%20&#1087;&#1080;&#1089;&#1100;&#1084;&#1091;%20&#1063;&#1069;%20&#1086;&#1090;%2004.07.2011%20&#8470;1.801_277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Documents%20and%20Settings\&#1045;&#1088;&#1084;&#1086;&#1083;&#1077;&#1085;&#1082;&#1086;\&#1056;&#1072;&#1073;&#1086;&#1095;&#1080;&#1081;%20&#1089;&#1090;&#1086;&#1083;\Tarif_demo\Tarif2_dem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nergo\Resource\WINDOWS\Temporary%20Internet%20Files\Content.IE5\S96JK1QZ\XLS\VSAKOE\&#1044;&#1080;&#1072;&#1075;&#1088;&#1072;&#1084;&#1084;&#1099;%20&#1076;&#1083;&#1103;%20&#1082;&#1086;&#1083;&#1083;&#1077;&#1075;&#1080;&#1080;%20&#1057;&#1047;&#106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GROUPS\PEO.101\Biznes_plan\2000\&#1050;&#1085;&#1080;&#1075;&#1072;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изводство электроэнергии"/>
      <sheetName val="FES"/>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 val="6.129"/>
      <sheetName val="Титул"/>
      <sheetName val="Цены тарифы план R1"/>
      <sheetName val="Цены тарифы план R2"/>
      <sheetName val="Цены тарифы план R3"/>
      <sheetName val="Цены тарифы факт R1"/>
      <sheetName val="Цены тарифы факт R2"/>
      <sheetName val="Цены тарифы факт R3"/>
      <sheetName val="Тарифное меню план R1"/>
      <sheetName val="Тарифное меню план R2"/>
      <sheetName val="Тарифное меню план R3"/>
      <sheetName val="Тарифное меню факт R1"/>
      <sheetName val="Тарифное меню факт R2"/>
      <sheetName val="Тарифное меню факт R3"/>
      <sheetName val="OR2"/>
      <sheetName val="OR2 R1"/>
      <sheetName val="OR2 R2"/>
      <sheetName val="OR2 R3"/>
      <sheetName val="OR2_P"/>
      <sheetName val="OR7"/>
      <sheetName val="OR7 R1"/>
      <sheetName val="OR7 R2"/>
      <sheetName val="OR7 R3"/>
      <sheetName val="OR7_P"/>
      <sheetName val="OR9"/>
      <sheetName val="OR9 R1"/>
      <sheetName val="OR9 R2"/>
      <sheetName val="OR9 R3"/>
      <sheetName val="OR9_P"/>
      <sheetName val="OR10"/>
      <sheetName val="OR10 R1+2"/>
      <sheetName val="OR10 R3"/>
      <sheetName val="OR10_P"/>
      <sheetName val="OR10_O"/>
      <sheetName val="OR11"/>
      <sheetName val="OR11 R1+2"/>
      <sheetName val="OR11 R3"/>
      <sheetName val="OR11_P"/>
      <sheetName val="OR11_O"/>
      <sheetName val="OR0"/>
      <sheetName val="OR0_P"/>
      <sheetName val="OR0_1"/>
      <sheetName val="OR0_2"/>
      <sheetName val="OR0_3"/>
      <sheetName val="OR0_4"/>
      <sheetName val="OR0_5"/>
      <sheetName val="OR0_6"/>
      <sheetName val="OR0_7"/>
      <sheetName val="OR0_8"/>
      <sheetName val="OR0_9"/>
      <sheetName val="OR0_10"/>
      <sheetName val="OR0_11"/>
      <sheetName val="OR0_12"/>
      <sheetName val="0_33"/>
      <sheetName val="1.1"/>
      <sheetName val="2.2"/>
      <sheetName val="2.3."/>
      <sheetName val="2.4."/>
      <sheetName val="TO_OC"/>
      <sheetName val="Market"/>
      <sheetName val="Market2"/>
      <sheetName val="Rolled"/>
      <sheetName val="Chains"/>
      <sheetName val="Tr"/>
      <sheetName val="Direct"/>
      <sheetName val="!"/>
      <sheetName val="тц"/>
      <sheetName val="Ops"/>
      <sheetName val="B"/>
      <sheetName val="UPR"/>
      <sheetName val="Simpl2"/>
      <sheetName val="Res"/>
      <sheetName val="Dop"/>
      <sheetName val="DP"/>
      <sheetName val="KKC"/>
      <sheetName val="OC"/>
      <sheetName val="Prokat"/>
      <sheetName val="IntImp"/>
      <sheetName val="сводная"/>
      <sheetName val="2003(окончат) "/>
      <sheetName val="Смета "/>
      <sheetName val="Данные для графиков"/>
      <sheetName val="Откл. по фин. рез"/>
      <sheetName val="баланс"/>
      <sheetName val="план_факт"/>
      <sheetName val="факт"/>
      <sheetName val=" труд"/>
      <sheetName val="отрасль"/>
      <sheetName val="Data4Lineika"/>
      <sheetName val="Prices"/>
      <sheetName val="AiP"/>
      <sheetName val="RPP"/>
      <sheetName val="OZR"/>
      <sheetName val="Time"/>
      <sheetName val="Steels"/>
      <sheetName val="Data"/>
      <sheetName val="Class"/>
      <sheetName val="Prices2"/>
      <sheetName val="Lineika"/>
      <sheetName val="Unload"/>
      <sheetName val="forPresentation"/>
      <sheetName val="Steps"/>
      <sheetName val="1-29 (21.11)"/>
      <sheetName val="1-30 (21.11)"/>
      <sheetName val="1-31 (21.11)"/>
      <sheetName val="1-32 (21.11)"/>
      <sheetName val="350"/>
      <sheetName val="Ц-вх"/>
      <sheetName val="БТпоVC"/>
      <sheetName val="VC"/>
      <sheetName val="FC"/>
      <sheetName val="СС"/>
      <sheetName val="Ц-вых"/>
      <sheetName val="Ок-ие"/>
      <sheetName val="Ме-ия"/>
      <sheetName val="ОЗР"/>
      <sheetName val="ЭСПЦ-з"/>
      <sheetName val="ЭСПЦ-п"/>
      <sheetName val="СПЦ-з"/>
      <sheetName val="СПЦ-п"/>
      <sheetName val="СПЦ2-п"/>
      <sheetName val="ЛьготаБП"/>
      <sheetName val="ожид год"/>
      <sheetName val="БалансДС 2000"/>
      <sheetName val="Для Николаевой"/>
      <sheetName val="Налоги"/>
      <sheetName val="Для Чистова"/>
      <sheetName val="Для Чистова (2)"/>
      <sheetName val="КВстан350"/>
      <sheetName val="ОК"/>
      <sheetName val="График и КуРы"/>
      <sheetName val="Сбербанк"/>
      <sheetName val="BHF"/>
      <sheetName val="ВЭБ"/>
      <sheetName val="АО"/>
      <sheetName val="$2000"/>
      <sheetName val="Проверка"/>
      <sheetName val="ТамП"/>
      <sheetName val="НДС"/>
      <sheetName val="Смета затрат"/>
      <sheetName val="I кв.2001План-Факт"/>
      <sheetName val="Contents"/>
      <sheetName val="Assumptions"/>
      <sheetName val="Sensitivity"/>
      <sheetName val="P&amp;L(KMK-Rails)"/>
      <sheetName val="P&amp;L(KMK-Steel)"/>
      <sheetName val="P&amp;L(Energo)"/>
      <sheetName val="P&amp;L(GOK)"/>
      <sheetName val="Cash-flow (Rails)"/>
      <sheetName val="Cash-flow (Energo)"/>
      <sheetName val="Cash-flow (SUM)"/>
      <sheetName val="Sales(Rails)"/>
      <sheetName val="Payroll (Rails)"/>
      <sheetName val="Taxes (Rails)"/>
      <sheetName val="CAPEX (Rails)"/>
      <sheetName val="Repairs (Rails)"/>
      <sheetName val="Rails_price"/>
      <sheetName val="Energy_balance"/>
      <sheetName val="Presentation (energo)"/>
      <sheetName val="CAPEX(Energo)"/>
      <sheetName val="Production(GOK)"/>
      <sheetName val="Sales(GOK)"/>
      <sheetName val="Pes.variant"/>
      <sheetName val="Opt.variant"/>
      <sheetName val="CAPEX"/>
      <sheetName val="Cash-flow"/>
      <sheetName val="Lot"/>
      <sheetName val="Презентация"/>
      <sheetName val="Потоки(кред.)"/>
      <sheetName val="Оп.поток(пес-кред)"/>
      <sheetName val="Оп.поток(опт-кред)"/>
      <sheetName val="Value"/>
      <sheetName val="Rev"/>
      <sheetName val="P&amp;L"/>
      <sheetName val="BS"/>
      <sheetName val="CF "/>
      <sheetName val="Debts"/>
      <sheetName val="Tax"/>
      <sheetName val="COGS"/>
      <sheetName val="S,G,&amp;A"/>
      <sheetName val="Mat_En"/>
      <sheetName val="VIC"/>
      <sheetName val="WC"/>
      <sheetName val="5z info"/>
      <sheetName val="Capacity "/>
      <sheetName val="Coeff"/>
      <sheetName val="DPR (IAS)"/>
      <sheetName val="DPR(TAX)"/>
      <sheetName val="Module1"/>
      <sheetName val="Other sales"/>
      <sheetName val="3-06_1"/>
      <sheetName val="3-06_2"/>
      <sheetName val="3-06_3"/>
      <sheetName val="profit"/>
      <sheetName val="Brief НТ_ЗС"/>
      <sheetName val="list"/>
      <sheetName val="Исп. приб. НТМК"/>
      <sheetName val="income"/>
      <sheetName val="1 кв03"/>
      <sheetName val="decording "/>
      <sheetName val="decording  (2)"/>
      <sheetName val="1q-d"/>
      <sheetName val="ТА"/>
      <sheetName val="stock"/>
      <sheetName val="d1q"/>
      <sheetName val="Dbt"/>
      <sheetName val="1q-cr"/>
      <sheetName val="ТП"/>
      <sheetName val="cr1q"/>
      <sheetName val="МС"/>
      <sheetName val="520"/>
      <sheetName val="CR"/>
      <sheetName val="eur"/>
      <sheetName val="rez"/>
      <sheetName val="#ССЫЛКА"/>
      <sheetName val="исп прибыли"/>
      <sheetName val="216"/>
      <sheetName val="211"/>
      <sheetName val="decording"/>
      <sheetName val="dt_rez"/>
      <sheetName val="debt"/>
      <sheetName val="240"/>
      <sheetName val="cred"/>
      <sheetName val="620"/>
      <sheetName val="660a"/>
      <sheetName val="cred (2)"/>
      <sheetName val="2002 год"/>
      <sheetName val="3-10"/>
      <sheetName val="3-04"/>
      <sheetName val="3-13"/>
      <sheetName val="бсf"/>
      <sheetName val="cf (2)"/>
      <sheetName val="кап. стр-во"/>
      <sheetName val="bsa"/>
      <sheetName val="3-01"/>
      <sheetName val="3-06"/>
      <sheetName val="3-14"/>
      <sheetName val="сортамент"/>
      <sheetName val="баланс металла"/>
      <sheetName val="баланс пр-ва"/>
      <sheetName val="производство"/>
      <sheetName val="бал.на рассмотрение"/>
      <sheetName val="баланс лома"/>
      <sheetName val="сталь"/>
      <sheetName val="мартIкварт"/>
      <sheetName val="ПП"/>
      <sheetName val="ЗСМК"/>
      <sheetName val="НТМК"/>
      <sheetName val="НКМК"/>
      <sheetName val="Данные для расчета"/>
      <sheetName val="Бюджет ФД"/>
      <sheetName val="БюджетЕХ"/>
      <sheetName val="КХП (Gosha)"/>
      <sheetName val="3-25"/>
      <sheetName val="3-26"/>
      <sheetName val="НТМК Св"/>
      <sheetName val="НТМК Отделы"/>
      <sheetName val="НТМК С"/>
      <sheetName val="НТМК O"/>
      <sheetName val="ЗСМК Св"/>
      <sheetName val="ЗСМК Отделы"/>
      <sheetName val="ЗСМК С"/>
      <sheetName val="КМК Св"/>
      <sheetName val="КМК Отделы"/>
      <sheetName val="КМК"/>
      <sheetName val="КМК С"/>
      <sheetName val="ТНП С"/>
      <sheetName val="Комментарии"/>
      <sheetName val="КлассНТМК"/>
      <sheetName val="КлассЗСМК"/>
      <sheetName val="КлассНKМК"/>
      <sheetName val="Схема"/>
      <sheetName val="Coke"/>
      <sheetName val="KKCxl"/>
      <sheetName val="RPPxl"/>
      <sheetName val="Cl15"/>
      <sheetName val="DataOriginal"/>
      <sheetName val="Contra"/>
      <sheetName val="Sheet1"/>
      <sheetName val="Sheet2"/>
      <sheetName val="Sheet3"/>
      <sheetName val="Объемы_цены_НТМК (2)"/>
      <sheetName val="Выручка П 1"/>
      <sheetName val="Смета П"/>
      <sheetName val="6_фзп"/>
      <sheetName val="7_торо"/>
      <sheetName val="8.1.Прогноз_цен_НТМК"/>
      <sheetName val="9.1._нормы"/>
      <sheetName val="10_аморт"/>
      <sheetName val="11_произ"/>
      <sheetName val="12_смета"/>
      <sheetName val="14_комм"/>
      <sheetName val="15_управ"/>
      <sheetName val="16_соц"/>
      <sheetName val="18_проч_др"/>
      <sheetName val="19_Сарех"/>
      <sheetName val="19"/>
      <sheetName val="22_лиз"/>
      <sheetName val="23_страх"/>
      <sheetName val="24_кред"/>
      <sheetName val="НТМК (укр)"/>
      <sheetName val="ЗСМК(укр)"/>
      <sheetName val="НЛЗ и Мартен"/>
      <sheetName val="по цехам"/>
      <sheetName val="ТД - НТМК"/>
      <sheetName val="Помощь"/>
      <sheetName val="контрагент ..."/>
      <sheetName val="Отчет9"/>
      <sheetName val="Справ"/>
      <sheetName val="КД ЗСМК"/>
      <sheetName val="ФТТ (НКМК)"/>
      <sheetName val="КлассНКМК"/>
      <sheetName val="Контрагенты"/>
      <sheetName val="Consol_2005"/>
      <sheetName val="Consol_9m"/>
      <sheetName val="Consol_Sept"/>
      <sheetName val="Revenues_Sept"/>
      <sheetName val="Raw_mat_Sept"/>
      <sheetName val="Revenues_9m"/>
      <sheetName val="Raw_mat_9m"/>
      <sheetName val="Revenues_2005"/>
      <sheetName val="Raw_mat_2005"/>
      <sheetName val="Opex+Capex (by CFR)"/>
      <sheetName val="Opex+Capex"/>
      <sheetName val="Wages-salaries"/>
      <sheetName val="NTMK"/>
      <sheetName val="ZSMK"/>
      <sheetName val="NKMK"/>
      <sheetName val="Stal-NK"/>
      <sheetName val="KachGOK"/>
      <sheetName val="VGOK"/>
      <sheetName val="EvrazRuda"/>
      <sheetName val="MEF+EvrazEK"/>
      <sheetName val="Nakhodka"/>
      <sheetName val="FTD"/>
      <sheetName val="TD EAH"/>
      <sheetName val="TD ER"/>
      <sheetName val="ET"/>
      <sheetName val="Management EAH"/>
      <sheetName val="CF+PL_ЭК"/>
      <sheetName val="P&amp;L_ЕАХ"/>
      <sheetName val="P&amp;L_ЕАХ_YtD"/>
      <sheetName val="Нерезиденты"/>
      <sheetName val="FTD-PL"/>
      <sheetName val="FTD-NTMK"/>
      <sheetName val="FTD-ZAPSIB"/>
      <sheetName val="FTD-KMK"/>
      <sheetName val="Minority Interest"/>
      <sheetName val="Master Budget"/>
      <sheetName val="Steel Budget"/>
      <sheetName val="Mining_Budget"/>
      <sheetName val="Controls"/>
      <sheetName val="Other rev 1H"/>
      <sheetName val="ЗСМК (18.03)"/>
      <sheetName val="ЗСМК (21.03)"/>
      <sheetName val="ЗСМК (23.03)"/>
      <sheetName val="Capex (2)"/>
      <sheetName val="отклонение"/>
      <sheetName val="caplink"/>
      <sheetName val="янв-дек 04"/>
      <sheetName val="эф-т 1 (2блока, зат-ты и эф-ты)"/>
      <sheetName val="показ-ли 1"/>
      <sheetName val="эффект 2 (2 блока, зат-ты)"/>
      <sheetName val="показ-ли 2"/>
      <sheetName val="эффект 3 (1 болк, затраты)"/>
      <sheetName val="показ-ли 3"/>
      <sheetName val="00"/>
      <sheetName val="000"/>
      <sheetName val="0"/>
      <sheetName val="Эффект"/>
      <sheetName val="РБЦ"/>
      <sheetName val="03"/>
      <sheetName val="04"/>
      <sheetName val="05"/>
      <sheetName val="06"/>
      <sheetName val="07"/>
      <sheetName val="07(V)"/>
      <sheetName val="Effect"/>
      <sheetName val="Inputs"/>
      <sheetName val="Effect (2)"/>
      <sheetName val="Balance"/>
      <sheetName val="Balance (2)"/>
      <sheetName val="Diagram"/>
      <sheetName val="Investments"/>
      <sheetName val="Presesentation"/>
      <sheetName val="Credit"/>
      <sheetName val="Инвестиции"/>
      <sheetName val="Inputs (2)"/>
      <sheetName val="1-ЭСПЦ"/>
      <sheetName val="2-РБЦ"/>
      <sheetName val="УЖДТ"/>
      <sheetName val="ДЭК"/>
      <sheetName val="КХП "/>
      <sheetName val="Листопр"/>
      <sheetName val="Энергетика"/>
      <sheetName val="Статистич комп "/>
      <sheetName val="Кислор станц"/>
      <sheetName val="план (2)"/>
      <sheetName val="план"/>
      <sheetName val="Пр 2"/>
      <sheetName val="Отчет"/>
      <sheetName val="Анализ чувствительности"/>
      <sheetName val="диаграммы"/>
      <sheetName val="сводный"/>
      <sheetName val="О проекте"/>
      <sheetName val="SpInputs"/>
      <sheetName val="AM+TAX (pr)"/>
      <sheetName val="CashFlows"/>
      <sheetName val="P&amp;L (base)"/>
      <sheetName val="COGS (base)"/>
      <sheetName val="P&amp;L (project)"/>
      <sheetName val="COGS final (pr)"/>
      <sheetName val="COGS '09 (pr)"/>
      <sheetName val="COGS '08 (pr)"/>
      <sheetName val="COGS '07 (pr)"/>
      <sheetName val="COGS '06 (pr)"/>
      <sheetName val="COGS '05 (pr)"/>
      <sheetName val="COGS '04 (pr)"/>
      <sheetName val="COGS pig iron"/>
      <sheetName val="k(RBS)"/>
      <sheetName val="cost"/>
      <sheetName val="0 Структура"/>
      <sheetName val="1 Общая информация"/>
      <sheetName val="2 Параметры"/>
      <sheetName val="3 Макр показат"/>
      <sheetName val="4 Смета"/>
      <sheetName val="5 График работ"/>
      <sheetName val="6 График фин"/>
      <sheetName val="7 Кредит"/>
      <sheetName val="8 Потоки материалов"/>
      <sheetName val="9 ОФ"/>
      <sheetName val="10 Ремонт ОФ"/>
      <sheetName val="11 Эффекты"/>
      <sheetName val="12 ОДДС"/>
      <sheetName val="13 Анализ"/>
      <sheetName val="14 Итоги"/>
      <sheetName val="(20)утв инв пр+пр КВ (2)"/>
      <sheetName val="(20) не утв пр (2)"/>
      <sheetName val="(20) модерн (2)"/>
      <sheetName val="(21) закупки (2)"/>
      <sheetName val="(19)утв пр+пр КВ (2)"/>
      <sheetName val="(19) не утв (2)"/>
      <sheetName val="(19)модерн (2)"/>
      <sheetName val="КМК 4 кв."/>
      <sheetName val="ФИНПЛАН"/>
      <sheetName val="октябрь план"/>
      <sheetName val="Капекс"/>
      <sheetName val="оборудование"/>
      <sheetName val="октябрь план 2"/>
      <sheetName val="УКС"/>
      <sheetName val="ChainsOld"/>
      <sheetName val="inpArray"/>
      <sheetName val="MBuilder"/>
      <sheetName val="4 Смета "/>
      <sheetName val="7 ОФ"/>
      <sheetName val="8 Эффекты"/>
      <sheetName val="9 CF var"/>
      <sheetName val="10 Итоги"/>
      <sheetName val="Цеховые"/>
      <sheetName val="Центральные"/>
      <sheetName val="MAIN_page"/>
      <sheetName val="Жд тариф"/>
      <sheetName val="Рис1"/>
      <sheetName val="Рис2"/>
      <sheetName val="Рис3"/>
      <sheetName val="Таб1"/>
      <sheetName val="Таб2"/>
      <sheetName val="Таб5"/>
      <sheetName val="Таб7"/>
      <sheetName val="Таб8"/>
      <sheetName val="Рис14"/>
      <sheetName val="BlooData"/>
      <sheetName val="Values"/>
      <sheetName val="FinData"/>
      <sheetName val="Spreads"/>
      <sheetName val="цеховые_без сырья"/>
      <sheetName val="цеховые_без гр.зак"/>
      <sheetName val="Лист5"/>
      <sheetName val="Цеховые с прочими гр.зак"/>
      <sheetName val="Final (2)"/>
      <sheetName val="Final"/>
      <sheetName val="вопросы"/>
      <sheetName val="GasPromBank Forecast"/>
      <sheetName val="EC552378 Corp Cusip8"/>
      <sheetName val="TT333718 Govt"/>
      <sheetName val="RUR-base"/>
      <sheetName val="Feed page"/>
      <sheetName val="reuter_chains"/>
      <sheetName val="CurRates"/>
      <sheetName val="полугодие"/>
      <sheetName val="кварталы"/>
      <sheetName val="База"/>
      <sheetName val="Вып_П_П_"/>
      <sheetName val="Россия-экспорт"/>
      <sheetName val="Сравнение с кварталом"/>
      <sheetName val="Сравнение с кварталом (2)"/>
      <sheetName val="Сравнение 1 кв"/>
      <sheetName val="сравнение тн"/>
      <sheetName val="Сравнение "/>
      <sheetName val="Сравнение с полугодием"/>
      <sheetName val="тн"/>
      <sheetName val="Проч_продукция (с годом) "/>
      <sheetName val="доля"/>
      <sheetName val="план_профили"/>
      <sheetName val="Россия-экспорт (СУММА)"/>
      <sheetName val="1 и2 пг"/>
      <sheetName val="1 и 2 пг тн"/>
      <sheetName val="2 пг с планом"/>
      <sheetName val="Сравнение остаток"/>
      <sheetName val="Сравнение (тн)"/>
      <sheetName val="ОЖ ГОД"/>
      <sheetName val="цены с годом"/>
      <sheetName val="ОЖ ГОД (ТН)"/>
      <sheetName val="ИТОГОВОЕ (ТН сумма)"/>
      <sheetName val="план_проф (ст)"/>
      <sheetName val="СМЕТА (2)"/>
      <sheetName val="Сводная по цехам"/>
      <sheetName val="КХП"/>
      <sheetName val="СМЕТА ПРИБЛ."/>
      <sheetName val="ОГП"/>
      <sheetName val="СМЕТА"/>
      <sheetName val="Лист1 (2)"/>
      <sheetName val="смета сгруппир."/>
      <sheetName val="Смета сводная"/>
      <sheetName val="Смета на 2 месяца"/>
      <sheetName val="сравнение с III из года"/>
      <sheetName val="Расч. потр. углей"/>
      <sheetName val="Расш. цены углей"/>
      <sheetName val="СводЕАХ"/>
      <sheetName val="Смета на программу №6"/>
      <sheetName val="Баланс кокса"/>
      <sheetName val="Путин"/>
      <sheetName val="1"/>
      <sheetName val="DB2002"/>
      <sheetName val="ДИТ"/>
      <sheetName val="VAT returns"/>
      <sheetName val="rem"/>
      <sheetName val="XLR_NoRangeSheet"/>
      <sheetName val="Параметры"/>
      <sheetName val="1 квар к 2кварт"/>
      <sheetName val="1 квартал 2001"/>
      <sheetName val="кварт"/>
      <sheetName val="месяц-месяц"/>
      <sheetName val="Гр. &quot;Динамика пр-ва &quot; "/>
      <sheetName val="Вып.П.П."/>
      <sheetName val="В УИСО (2)"/>
      <sheetName val="Динамика по месяцам"/>
      <sheetName val="ожидквартал"/>
      <sheetName val="ожидквартал (2)"/>
      <sheetName val="Динамика по годам"/>
      <sheetName val="Динамика по годам (2)"/>
      <sheetName val="Путин (2)"/>
      <sheetName val="Структура портфеля"/>
      <sheetName val="Фин план"/>
      <sheetName val="MACRO"/>
      <sheetName val="_ССЫЛКА"/>
      <sheetName val="Доход_расход"/>
      <sheetName val="Финансы"/>
      <sheetName val="ЦКиИ"/>
      <sheetName val="КОП"/>
      <sheetName val="Леневка"/>
      <sheetName val="МВЦ"/>
      <sheetName val="Никомед"/>
      <sheetName val="Охотник"/>
      <sheetName val="УДУ"/>
      <sheetName val="Уралец"/>
      <sheetName val="РЭУ"/>
      <sheetName val="Расчет сырья"/>
      <sheetName val="Движение по месяцам"/>
      <sheetName val="Доход "/>
      <sheetName val="УГЭ, УГМ"/>
      <sheetName val="Зачёт"/>
      <sheetName val="ЮжКУ"/>
      <sheetName val="ЖДТ"/>
      <sheetName val="зарплата"/>
      <sheetName val="Вспом и прочие"/>
      <sheetName val="гашение и пополнение"/>
      <sheetName val="АРУ"/>
      <sheetName val="комис"/>
      <sheetName val="кредиты"/>
      <sheetName val="530_2"/>
      <sheetName val="companies"/>
      <sheetName val="Прилож"/>
      <sheetName val="J-7"/>
      <sheetName val="Rio"/>
      <sheetName val="Gold"/>
      <sheetName val="Gold P"/>
      <sheetName val="Fresh"/>
      <sheetName val="НРМ"/>
      <sheetName val="Морс"/>
      <sheetName val="Кисель"/>
      <sheetName val="DJ"/>
      <sheetName val="Wim's"/>
      <sheetName val="Минерал"/>
      <sheetName val="Консервы"/>
      <sheetName val="ФЭО"/>
      <sheetName val="КОД"/>
      <sheetName val="1-й лист"/>
      <sheetName val="7 ручьев"/>
      <sheetName val="Конс"/>
      <sheetName val="Продажи Вход"/>
      <sheetName val="Остатки Вход"/>
      <sheetName val="Общ тенд"/>
      <sheetName val="Продажи"/>
      <sheetName val="Остатки"/>
      <sheetName val="Темпер"/>
      <sheetName val="Сезон"/>
      <sheetName val="Гран отсеч"/>
      <sheetName val="Корр 1"/>
      <sheetName val="Корр 2"/>
      <sheetName val="АНАЛИТ"/>
      <sheetName val="Графики"/>
      <sheetName val="Доли"/>
      <sheetName val="Замещение"/>
      <sheetName val="ПРОГН"/>
      <sheetName val="Упак"/>
      <sheetName val="Копии"/>
      <sheetName val="Объекты"/>
      <sheetName val="Объекты ЭП"/>
      <sheetName val="Алгоритм"/>
      <sheetName val="Глоссарий"/>
      <sheetName val="ИсхДанные"/>
      <sheetName val="БД ЭО"/>
      <sheetName val="КР"/>
      <sheetName val="Нормативы простоев"/>
      <sheetName val="Маржа"/>
      <sheetName val="План сбыта"/>
      <sheetName val="РабочийЛист"/>
      <sheetName val="СредневзвЗнач"/>
      <sheetName val="Мощности ЭО"/>
      <sheetName val="Мощности и ПП"/>
      <sheetName val="Балансы"/>
      <sheetName val="СПрП"/>
      <sheetName val="ЖРС"/>
      <sheetName val="Визуализация"/>
      <sheetName val="Балансы ЭП"/>
      <sheetName val="Схема МП"/>
      <sheetName val="АИП"/>
      <sheetName val="ККЦ-1"/>
      <sheetName val="ККЦ-2"/>
      <sheetName val="ДЦ"/>
      <sheetName val="ОФ"/>
      <sheetName val="ЗСМК 15.01"/>
      <sheetName val="Загрузка под изменения"/>
      <sheetName val="Приоритеты стана 450"/>
      <sheetName val="2008_08.11"/>
      <sheetName val="Загрузка+Баланс"/>
      <sheetName val="Изм. пр-ти"/>
      <sheetName val="Расчет к МП-1"/>
      <sheetName val="ЗСМК_МП-1"/>
      <sheetName val="2008_акт"/>
      <sheetName val="МП-8"/>
      <sheetName val="ЗСМК 21.03"/>
      <sheetName val="НТМК 21.03"/>
      <sheetName val="НкМК 21.03"/>
      <sheetName val="Кл НкМК"/>
      <sheetName val="Кл ЗСМК"/>
      <sheetName val="Кл НТМК"/>
      <sheetName val="СНГ апрель"/>
      <sheetName val="Общая"/>
      <sheetName val="Bal. cur"/>
      <sheetName val="Bal. Clear"/>
      <sheetName val="Bal. Full"/>
      <sheetName val="Diag"/>
      <sheetName val="Effect(-)"/>
      <sheetName val="Effect(1-0)"/>
      <sheetName val="Cost(1-0)"/>
      <sheetName val="Diag(1-0)"/>
      <sheetName val="Effect(2-1)"/>
      <sheetName val="Cost(2-1)"/>
      <sheetName val="Diag(2-1)"/>
      <sheetName val="Effect(3-2)"/>
      <sheetName val="Cost(3-2)"/>
      <sheetName val="Diag(3-2)"/>
      <sheetName val="Effect(3-0)"/>
      <sheetName val="Cost(3-0)"/>
      <sheetName val="Diag(3-0)"/>
      <sheetName val="In"/>
      <sheetName val="CF (AFS+RBS)"/>
      <sheetName val="Сорт"/>
      <sheetName val="Слит"/>
      <sheetName val="МНЛЗ"/>
      <sheetName val="анализ"/>
      <sheetName val="Нормы"/>
      <sheetName val="Тех. отч."/>
      <sheetName val="Шлак двор"/>
      <sheetName val="Рез-ты"/>
      <sheetName val="Произ-во (в САП)"/>
      <sheetName val="Служебн.инф."/>
      <sheetName val="settings"/>
      <sheetName val="pro$obj_id"/>
      <sheetName val="pro$item_id"/>
      <sheetName val="pro$obj_id_r"/>
      <sheetName val="pro$item_id_r"/>
      <sheetName val="pro$type_rec"/>
      <sheetName val="Август ККЦ-1"/>
      <sheetName val="НК-баз00"/>
      <sheetName val="НК-пес00"/>
      <sheetName val="КВ(2)"/>
      <sheetName val="20"/>
      <sheetName val="СводБюджет(осв)"/>
      <sheetName val="свод по осв"/>
      <sheetName val="НЗ'2006"/>
      <sheetName val="2"/>
      <sheetName val="з-пл"/>
      <sheetName val="ДП№5"/>
      <sheetName val="ДП5"/>
      <sheetName val="ИД мой"/>
      <sheetName val="ИД (ФУ)"/>
      <sheetName val="ФУ (тыс)"/>
      <sheetName val="ФУ (млн)"/>
      <sheetName val="Capex млн"/>
      <sheetName val="ИД'2006"/>
      <sheetName val="Capex (2006)"/>
      <sheetName val="ИД"/>
      <sheetName val="Capex(1кв)"/>
      <sheetName val="Capex(1кв) млн"/>
      <sheetName val="Capex(1пг)"/>
      <sheetName val="Capex(1пг) млн"/>
      <sheetName val="084"/>
      <sheetName val="6"/>
      <sheetName val="Capex (1пг)"/>
      <sheetName val="Capex млн (1пг)"/>
      <sheetName val="7"/>
      <sheetName val="Capex "/>
      <sheetName val="Capex млн (млн)"/>
      <sheetName val="8"/>
      <sheetName val="Прямые договора"/>
      <sheetName val="PL"/>
      <sheetName val="CF"/>
      <sheetName val="6."/>
      <sheetName val="7."/>
      <sheetName val="8."/>
      <sheetName val="от Вербицкой"/>
      <sheetName val="9."/>
      <sheetName val="Смета по уч-кам"/>
      <sheetName val="Выручка"/>
      <sheetName val="Кокс"/>
      <sheetName val="Закуп ЖРС"/>
      <sheetName val="Вход.сырье"/>
      <sheetName val="ПП_05"/>
      <sheetName val="ПП_06"/>
      <sheetName val="WCR_5"/>
      <sheetName val="ММД_май"/>
      <sheetName val="6._май"/>
      <sheetName val="Ванадий"/>
      <sheetName val="Кор-ка по налогам"/>
      <sheetName val="Шлак"/>
      <sheetName val="Кор-ка по шлаку"/>
      <sheetName val="Нед.график "/>
      <sheetName val="кач"/>
      <sheetName val="ДОМ"/>
      <sheetName val="ПЕРЕД"/>
      <sheetName val="ВАНАД"/>
      <sheetName val="Разл"/>
      <sheetName val="МАРТЕН"/>
      <sheetName val="Об_М"/>
      <sheetName val="ЦОИ"/>
      <sheetName val="КОНВ"/>
      <sheetName val="Об_К"/>
      <sheetName val="Гр_пр-ва"/>
      <sheetName val="Гр_Отгр"/>
      <sheetName val="ОЦ-1"/>
      <sheetName val="ЦПШБ"/>
      <sheetName val="КСЦ"/>
      <sheetName val="ШПЦ"/>
      <sheetName val="КБЦ"/>
      <sheetName val="ЦКП"/>
      <sheetName val="ЦПШ"/>
      <sheetName val="ЦПТО"/>
      <sheetName val="ЦПМ"/>
      <sheetName val="цдо"/>
      <sheetName val="Факт_2007_месяц"/>
      <sheetName val="План_2007"/>
      <sheetName val="векселя НТМК"/>
      <sheetName val="В500С"/>
      <sheetName val="Ёмкость и прогноз"/>
      <sheetName val="Перечень работ"/>
      <sheetName val="Карта эффектов (2)"/>
      <sheetName val="Карта эффектов"/>
      <sheetName val="расчет годовой эф-ти_"/>
      <sheetName val="сost_cляб_зсмк"/>
      <sheetName val="инфо по расходникам"/>
      <sheetName val="сost_проволока_зсмк"/>
      <sheetName val="Сквозная сс доп продукция"/>
      <sheetName val="Сквозная с_с_кокс"/>
      <sheetName val="Динамика"/>
      <sheetName val="сost_проволока_зсмк (3 ГПС)"/>
      <sheetName val="сost_проволока_зсмк (кп)"/>
      <sheetName val="сost_проволока_зсмк (пс)"/>
      <sheetName val="In2"/>
      <sheetName val="Flows"/>
      <sheetName val="Revenue"/>
      <sheetName val="Out"/>
      <sheetName val="расчет годовой эф-ти"/>
      <sheetName val="PPE"/>
      <sheetName val="График фин. и осв."/>
      <sheetName val="NWC and TV"/>
      <sheetName val="NPV"/>
      <sheetName val="Sales plan (GOK)"/>
      <sheetName val="Production plan (GOK)"/>
      <sheetName val="REMARKS"/>
      <sheetName val="Steel reorganization"/>
      <sheetName val="Sensitivity analysis"/>
      <sheetName val="P&amp;L (GOK)"/>
      <sheetName val="P&amp;L(Steel)"/>
      <sheetName val="P&amp;L(Rails)"/>
      <sheetName val="Calculation(Steel)"/>
      <sheetName val="Cost calculation (Steel)"/>
      <sheetName val="Calculation(Rails)"/>
      <sheetName val="Costs calculation (Rails)"/>
      <sheetName val="Энергоресурсы (fix)"/>
      <sheetName val="Энергоресурсы (var)"/>
      <sheetName val="Sales (plan)"/>
      <sheetName val="ПДР ООО &quot;Юкос ФБЦ&quot;"/>
      <sheetName val="470"/>
      <sheetName val="SETKI"/>
      <sheetName val="BS_n"/>
      <sheetName val="CF indir"/>
      <sheetName val="CF dir"/>
      <sheetName val="15св"/>
      <sheetName val="15расш"/>
      <sheetName val="18"/>
      <sheetName val="Смета на ед"/>
      <sheetName val="ФЗП"/>
      <sheetName val="ремонты"/>
      <sheetName val="КФИ"/>
      <sheetName val="4_Лом"/>
      <sheetName val="4_Шлак"/>
      <sheetName val="12_ЦШП"/>
      <sheetName val="9.2.Вторресурс"/>
      <sheetName val="15"/>
      <sheetName val="27"/>
      <sheetName val="NTMK sales FRT"/>
      <sheetName val="Data USA Cdn$"/>
      <sheetName val="Data USA US$"/>
      <sheetName val="rozvaha"/>
      <sheetName val="стр.2"/>
      <sheetName val="Data USA Adj US$"/>
      <sheetName val="Summary"/>
      <sheetName val="Sets"/>
      <sheetName val="621 оригинал"/>
      <sheetName val="Instructions"/>
      <sheetName val="Universe"/>
      <sheetName val="Commodity"/>
      <sheetName val="Specialty"/>
      <sheetName val="Diversified"/>
      <sheetName val="Electronic"/>
      <sheetName val="FineChem"/>
      <sheetName val="Fertilizer"/>
      <sheetName val="Adhesives"/>
      <sheetName val="Spec.Lubricants"/>
      <sheetName val="Paints"/>
      <sheetName val="__FDSCACHE__"/>
      <sheetName val="R&amp;M"/>
      <sheetName val="Flutes "/>
      <sheetName val="PE"/>
      <sheetName val="D2 DCF"/>
      <sheetName val="Контроль"/>
      <sheetName val="пр.А"/>
      <sheetName val="950-959 исх"/>
      <sheetName val="ООБ все"/>
      <sheetName val="ООБ (приход)"/>
      <sheetName val="все на 01.01.06"/>
      <sheetName val="01.04.06 скл все"/>
      <sheetName val="Невостр.на 01.04"/>
      <sheetName val="01.05.06 скл все"/>
      <sheetName val="01.05.06(сумма)"/>
      <sheetName val="форма 01.05.06_ООБ "/>
      <sheetName val="Brew rub"/>
      <sheetName val="Прогноз цен 2013"/>
      <sheetName val="Предпосылки (old)"/>
      <sheetName val="Прогноз цен (old)"/>
      <sheetName val="Cover"/>
      <sheetName val="EGO"/>
      <sheetName val="Covenants"/>
      <sheetName val="EG"/>
      <sheetName val="Rebar"/>
      <sheetName val="O"/>
      <sheetName val="EM"/>
      <sheetName val="TC"/>
      <sheetName val="NT"/>
      <sheetName val="Z"/>
      <sheetName val="NK"/>
      <sheetName val="EINA"/>
      <sheetName val="PB"/>
      <sheetName val="V"/>
      <sheetName val="EICA"/>
      <sheetName val="DMZ"/>
      <sheetName val="HV"/>
      <sheetName val="KG"/>
      <sheetName val="VG"/>
      <sheetName val="ER"/>
      <sheetName val="SB"/>
      <sheetName val="DK"/>
      <sheetName val="BK"/>
      <sheetName val="DKHZ"/>
      <sheetName val="S"/>
      <sheetName val="Tula"/>
      <sheetName val="NKM"/>
      <sheetName val="CLT"/>
      <sheetName val="M12"/>
      <sheetName val="Rasp"/>
      <sheetName val="Comparison_1Q_31.03.11"/>
      <sheetName val="Legal Commitements(NB)_1Q"/>
      <sheetName val="Vitkovice"/>
      <sheetName val="SAPBEXqueries"/>
      <sheetName val="SAPBEXfilters"/>
      <sheetName val="3.6.2. CF-INDIRECT"/>
      <sheetName val="Operational"/>
      <sheetName val="Investment"/>
      <sheetName val="Financial"/>
      <sheetName val="2010"/>
      <sheetName val="по шахтам"/>
      <sheetName val="Variables"/>
      <sheetName val="СБ"/>
      <sheetName val="Кузнецкая"/>
      <sheetName val="Абашевская"/>
      <sheetName val="Прокопьевская"/>
      <sheetName val="production &amp; sales"/>
      <sheetName val="capex&amp;depr"/>
      <sheetName val="restor"/>
      <sheetName val="opex"/>
      <sheetName val="ТЭП"/>
      <sheetName val="расчет амор. по потон. ст."/>
      <sheetName val="БДР-13П ВУР (10)"/>
      <sheetName val="ДР-13П-1 ВУР (10)"/>
      <sheetName val="БДР-14П (10)"/>
      <sheetName val="общепроизводст(10)"/>
      <sheetName val="БДР-13П ВУР(11)"/>
      <sheetName val="ДР-13П-1 ВУР (11)"/>
      <sheetName val="БДР-14П (11)"/>
      <sheetName val="общепроизвод(11)"/>
      <sheetName val="БДР-13П ВУР (12)"/>
      <sheetName val="ДР-13П-1 ВУР (12)"/>
      <sheetName val="БДР-14П(12)"/>
      <sheetName val="общепроизвод(12)"/>
      <sheetName val="T"/>
      <sheetName val="L"/>
      <sheetName val="F"/>
      <sheetName val="IFRS"/>
      <sheetName val="CPIF"/>
      <sheetName val="6,1"/>
      <sheetName val="9"/>
      <sheetName val="10"/>
      <sheetName val="11"/>
      <sheetName val="D"/>
      <sheetName val="свод_06"/>
      <sheetName val="янв.07"/>
      <sheetName val="фев.07"/>
      <sheetName val="мар.07"/>
      <sheetName val="апр.07"/>
      <sheetName val="май.07"/>
      <sheetName val="июн.07"/>
      <sheetName val="июл.07"/>
      <sheetName val="авг.07"/>
      <sheetName val="сен.07"/>
      <sheetName val="окт.07"/>
      <sheetName val="ноя.07"/>
      <sheetName val="дек.07"/>
      <sheetName val="свод_07 нар итог"/>
      <sheetName val="объём производства"/>
      <sheetName val="2007 поквартально"/>
      <sheetName val="2006, 2007 факт"/>
      <sheetName val="янв.08"/>
      <sheetName val="фев.08"/>
      <sheetName val="мар.08"/>
      <sheetName val="апр.08"/>
      <sheetName val="май.08"/>
      <sheetName val="июн.08"/>
      <sheetName val="июл.08"/>
      <sheetName val="авг.08"/>
      <sheetName val="сен.08"/>
      <sheetName val="окт.08"/>
      <sheetName val="ноя.08"/>
      <sheetName val="дек.08"/>
      <sheetName val="свод_08"/>
      <sheetName val="2008 поквартально"/>
      <sheetName val="2008 факт,2009 план"/>
      <sheetName val="2009"/>
      <sheetName val="Levihinskiy GOK"/>
      <sheetName val="Sultanovskaya GDK"/>
      <sheetName val="2009-50 Октября"/>
      <sheetName val="2009-Общехоз. 50 лет"/>
      <sheetName val="2010-50 Октября"/>
      <sheetName val="2010-Общехоз. 50 лет"/>
      <sheetName val="2010-Приорское"/>
      <sheetName val="2010-Общехоз. Приорское"/>
      <sheetName val="2011-50 Октября"/>
      <sheetName val="2011-Общехоз. 50 лет"/>
      <sheetName val="2011-Приорское"/>
      <sheetName val="2011-Общехоз. Приорское"/>
      <sheetName val="Горная масса-факт"/>
      <sheetName val="Руда-факт"/>
      <sheetName val="Вскрыша-факт"/>
      <sheetName val="ОПР"/>
      <sheetName val="Элементы"/>
      <sheetName val="90"/>
      <sheetName val="92"/>
      <sheetName val="93 статьи"/>
      <sheetName val="АТЦ "/>
      <sheetName val="РМЦ"/>
      <sheetName val="Склад"/>
      <sheetName val="отчет о доходах и расходах"/>
      <sheetName val="БДР-01А"/>
      <sheetName val="БДР-03А"/>
      <sheetName val="БДР-04А"/>
      <sheetName val="БДР-08А"/>
      <sheetName val="БДР-09А"/>
      <sheetName val="БДР-10А"/>
      <sheetName val="расход масел"/>
      <sheetName val="руда"/>
      <sheetName val="ГПР"/>
      <sheetName val="БДР-13А"/>
      <sheetName val="расход топлива "/>
      <sheetName val=" управленческая (1)"/>
      <sheetName val="расшифровка прочих"/>
      <sheetName val="дизтопливо"/>
      <sheetName val="план работ"/>
      <sheetName val="БДР-14П-АТЦ по участкам"/>
      <sheetName val="ГСМ АТЦ"/>
      <sheetName val="автошины АТЦ"/>
      <sheetName val="СГЭ"/>
      <sheetName val="БДР -14водоотлив "/>
      <sheetName val="БДР-14-Склад"/>
      <sheetName val="БДР-14-Вахтовый поселок"/>
      <sheetName val="БДР-14-рем.участок"/>
      <sheetName val="БДР-14-АТЦ"/>
      <sheetName val="БДР-15 А"/>
      <sheetName val="БДР-16А"/>
      <sheetName val="расшиф сот связь"/>
      <sheetName val="БДР-17А"/>
      <sheetName val="БДР-18А"/>
      <sheetName val="БДР-19А"/>
      <sheetName val="Расшифровка прочих к БДР-19-1"/>
      <sheetName val="БДР-21А"/>
      <sheetName val="БДР-22А"/>
      <sheetName val="БДР-23А"/>
      <sheetName val="БДР-28 А"/>
      <sheetName val="БДР-29 А"/>
      <sheetName val="БДР-33А"/>
      <sheetName val="БДР-34А"/>
      <sheetName val="сводная таблица ФООС с пони (2)"/>
      <sheetName val="Форма №2 отчёт бух-ия"/>
      <sheetName val="ТЭП АМК"/>
      <sheetName val="БДР-02А"/>
      <sheetName val="БДР-05А"/>
      <sheetName val="БДР-07 П"/>
      <sheetName val="БДР-10-2А"/>
      <sheetName val="БДР-11А"/>
      <sheetName val="Управл-ая смета план-факт"/>
      <sheetName val="БДР-13А-CU"/>
      <sheetName val="БДР 13CU-АУП"/>
      <sheetName val="БДР-13А-Щебень"/>
      <sheetName val="БДР-14-ТВСиК"/>
      <sheetName val="БДР 14-ГПС"/>
      <sheetName val="уч.э.с и подс."/>
      <sheetName val="БДР-СК"/>
      <sheetName val="БДР 14-СХ"/>
      <sheetName val="ЖДЦ"/>
      <sheetName val="БДР-ОТКиЦЛ"/>
      <sheetName val="БДР 14-АХЧ"/>
      <sheetName val="БДР 14-АТЦ"/>
      <sheetName val="Управл-я смета переработки факт"/>
      <sheetName val="БДР 19 П"/>
      <sheetName val="БДР 19-1 П"/>
      <sheetName val="БДР 19-2 П"/>
      <sheetName val="БДР 19-3 П"/>
      <sheetName val="БДР-14 А"/>
      <sheetName val="Смета ДСК"/>
      <sheetName val="БДР-20А"/>
      <sheetName val="Остатки ГП"/>
      <sheetName val="БДР-24 А"/>
      <sheetName val="БДР-28А"/>
      <sheetName val="БДР-29А"/>
      <sheetName val="БДР-34 А"/>
      <sheetName val="АТЦ распределение"/>
      <sheetName val="Цены"/>
      <sheetName val="горн работы корр"/>
      <sheetName val=" управленческая "/>
      <sheetName val="расшифровка прочих услуг"/>
      <sheetName val="БДР-14-СГЭ"/>
      <sheetName val="расш.ремонта  к БДР-15"/>
      <sheetName val="БДР-23А расш."/>
      <sheetName val="Расшифровка штрафов"/>
      <sheetName val="Расшифровка прочих расходов"/>
      <sheetName val="БДР-28 П 1"/>
      <sheetName val="БДР-29 П "/>
      <sheetName val="анализ НДПИ"/>
      <sheetName val="расчет НДПИ 9 месяцев"/>
      <sheetName val="ДСК-дробление"/>
      <sheetName val="показатели себест"/>
      <sheetName val="коммерч Ормет "/>
      <sheetName val="ОХР Ормет"/>
      <sheetName val="коммерч АГК"/>
      <sheetName val="ОХР агк"/>
      <sheetName val="Коммерч АМК"/>
      <sheetName val="ОХР АМК"/>
      <sheetName val="ОХР Коппер"/>
      <sheetName val="БДР-07А"/>
      <sheetName val="БДР 19А"/>
      <sheetName val="БДР 19-1А"/>
      <sheetName val="БДР 19-2 А"/>
      <sheetName val="БДР 19-3 А"/>
      <sheetName val="БДР-29-1А"/>
      <sheetName val="производственный график"/>
      <sheetName val="Кап. затраты по ОР"/>
      <sheetName val="Приложение 2"/>
      <sheetName val="Приложение 3"/>
      <sheetName val="Приложение 4 "/>
      <sheetName val="Приложение 5"/>
      <sheetName val="Дальше не печатать"/>
      <sheetName val="Техника по годам"/>
      <sheetName val="Наличие горного оборудования"/>
      <sheetName val="Замена ОВИЗ и ОРЭП"/>
      <sheetName val="Наличие вспомог. оборудования"/>
      <sheetName val="Персонал"/>
      <sheetName val="Борт 0,2 А=12+6"/>
      <sheetName val="Борт 0,2 А=10+8"/>
      <sheetName val="Экскавация"/>
      <sheetName val="Прозводительность самосвала"/>
      <sheetName val="Бурение "/>
      <sheetName val="Капиталка по оборудованию осн"/>
      <sheetName val="Оборудование ЦРиТО"/>
      <sheetName val="Бета GMKN"/>
      <sheetName val="PS.B"/>
      <sheetName val="Г-1"/>
      <sheetName val="Т-18.3"/>
      <sheetName val="Т-18.4"/>
      <sheetName val="-"/>
      <sheetName val="АА"/>
      <sheetName val="АВ"/>
      <sheetName val="01"/>
      <sheetName val="01А"/>
      <sheetName val="01В"/>
      <sheetName val="02"/>
      <sheetName val="03А"/>
      <sheetName val="09"/>
      <sheetName val="13"/>
      <sheetName val="13А"/>
      <sheetName val="14"/>
      <sheetName val="14А"/>
      <sheetName val="18А"/>
      <sheetName val="18В"/>
      <sheetName val="18С"/>
      <sheetName val="19А"/>
      <sheetName val="21"/>
      <sheetName val="21А"/>
      <sheetName val="24А"/>
      <sheetName val="PS.A"/>
      <sheetName val="МКЗ"/>
      <sheetName val="АМК "/>
      <sheetName val="aktiva-skutečnost"/>
      <sheetName val="pasiva-skutečnost"/>
      <sheetName val="VZZ - skutečnost"/>
      <sheetName val="aktiva-plán"/>
      <sheetName val="pasiva-plán"/>
      <sheetName val="VZZ - plán"/>
      <sheetName val="pasiva_skutečnost"/>
      <sheetName val="pasiva-skute?nost"/>
      <sheetName val="Scenario Manager"/>
      <sheetName val="PL all"/>
      <sheetName val="BS all"/>
      <sheetName val="CF indir all"/>
      <sheetName val="CF dir all"/>
      <sheetName val="WC all"/>
      <sheetName val="Stock all"/>
      <sheetName val="1_ГОКи"/>
      <sheetName val="1_КХП"/>
      <sheetName val="1_МП"/>
      <sheetName val="2.3. ГОКи"/>
      <sheetName val="2.3._КХП"/>
      <sheetName val="2.3. МП"/>
      <sheetName val="3_ГОКи"/>
      <sheetName val="3_КХП"/>
      <sheetName val="3_МП"/>
      <sheetName val="4_ГОКи"/>
      <sheetName val="4_КХП"/>
      <sheetName val="4_МП"/>
      <sheetName val="5 all"/>
      <sheetName val="6.1 all"/>
      <sheetName val="6.2 all"/>
      <sheetName val="7 all"/>
      <sheetName val="8.1. КХП"/>
      <sheetName val="8.1. МП"/>
      <sheetName val="8.2. all"/>
      <sheetName val="9.1. КХП"/>
      <sheetName val="9.1. МП"/>
      <sheetName val="9.2. all"/>
      <sheetName val="10 all"/>
      <sheetName val="11 all"/>
      <sheetName val="12 ГОКи"/>
      <sheetName val="12 КХП"/>
      <sheetName val="12_МП"/>
      <sheetName val="13 ГОКи"/>
      <sheetName val="13_КХП"/>
      <sheetName val="13_МП"/>
      <sheetName val="14 all"/>
      <sheetName val="15 all"/>
      <sheetName val="mapping 15 КОСИ"/>
      <sheetName val="16 all"/>
      <sheetName val="17.1 all УА"/>
      <sheetName val="17.2 all УА"/>
      <sheetName val="17.3 all УА"/>
      <sheetName val="17.4.2 all УА"/>
      <sheetName val="18 all"/>
      <sheetName val="19 CAPEX all"/>
      <sheetName val="20. Capex all"/>
      <sheetName val="21 all"/>
      <sheetName val="22 all"/>
      <sheetName val="23 all"/>
      <sheetName val="25 all"/>
      <sheetName val="24 all"/>
      <sheetName val="26 all"/>
      <sheetName val="28 all"/>
      <sheetName val="9.2"/>
      <sheetName val="MCOMPANY"/>
      <sheetName val="УФОП"/>
      <sheetName val="Усл.и пр._вспом"/>
      <sheetName val="описание"/>
      <sheetName val="всп1"/>
      <sheetName val="2.2_КХП"/>
      <sheetName val="2.3_КХП"/>
      <sheetName val="6.1"/>
      <sheetName val="9.1"/>
      <sheetName val="12_КХП"/>
      <sheetName val="8.2."/>
      <sheetName val="17.2 "/>
      <sheetName val="17.3"/>
      <sheetName val="17.4_1"/>
      <sheetName val="17.4_2"/>
      <sheetName val="19_вспом"/>
      <sheetName val="19 CAPEX"/>
      <sheetName val="20_вспом"/>
      <sheetName val="20 CAPEX"/>
      <sheetName val="22"/>
      <sheetName val="26"/>
      <sheetName val="У пост и перем"/>
      <sheetName val="Произв.рас"/>
      <sheetName val="угли"/>
      <sheetName val="смола"/>
      <sheetName val="Вс.матер"/>
      <sheetName val="НЗП раб.К"/>
      <sheetName val="НЗП"/>
      <sheetName val="Коммерческие"/>
      <sheetName val="Админ."/>
      <sheetName val="Социал"/>
      <sheetName val="Прочие Р и Д"/>
      <sheetName val="Финансирование"/>
      <sheetName val="Освоение"/>
      <sheetName val="соц"/>
      <sheetName val="Социал1"/>
      <sheetName val="финансирование "/>
      <sheetName val="освоение "/>
      <sheetName val="нормы 5 лет"/>
      <sheetName val="КлассКМК(ПС)"/>
      <sheetName val="4. NWABC"/>
      <sheetName val="ОЖ ГОД (ТН_x0005_"/>
      <sheetName val="3_01"/>
      <sheetName val="АР徸"/>
      <sheetName val="Резерв МПЗ"/>
      <sheetName val="St"/>
      <sheetName val="Поступление"/>
      <sheetName val="по плательщикам"/>
      <sheetName val="по продукции"/>
      <sheetName val="3.6.1.CFdir (2)"/>
      <sheetName val="без схем"/>
      <sheetName val="итоги по банкам"/>
      <sheetName val="Затраты"/>
      <sheetName val="Сроки финан-я"/>
      <sheetName val="Эффекты  баз"/>
      <sheetName val="NPV баз"/>
      <sheetName val="Эффекты опт"/>
      <sheetName val="NPV опт"/>
      <sheetName val="Пок-ли эффек"/>
      <sheetName val="ЭСПЦ"/>
      <sheetName val="ДЭК1"/>
      <sheetName val="ДЭК2"/>
      <sheetName val="Пресс-ножн"/>
      <sheetName val="АСКУЭ"/>
      <sheetName val="Статич комп "/>
      <sheetName val="ЛПЦ"/>
      <sheetName val="Доменное"/>
      <sheetName val="COGS _base_"/>
      <sheetName val="НКМ"/>
      <sheetName val="FES"/>
      <sheetName val="Input"/>
      <sheetName val="Продажи_1"/>
      <sheetName val="Продажи_2"/>
      <sheetName val="Re_марж"/>
      <sheetName val="ФА"/>
      <sheetName val="СБС"/>
      <sheetName val="УР"/>
      <sheetName val="ДиР"/>
      <sheetName val="Мат-лы и эн"/>
      <sheetName val="ФОТ"/>
      <sheetName val="НН"/>
      <sheetName val="БДДС"/>
      <sheetName val="PK"/>
      <sheetName val="Фин"/>
      <sheetName val="Реестр"/>
      <sheetName val="П_Пр"/>
      <sheetName val="P&amp;L_sup"/>
      <sheetName val="БДДС_sup"/>
      <sheetName val="НН_sup"/>
      <sheetName val="Остатки_sup"/>
      <sheetName val="Затраты_sup"/>
      <sheetName val="Перем_затраты"/>
      <sheetName val="FA_month"/>
      <sheetName val="FA_YTD"/>
      <sheetName val="Восстановление обесценения ОС"/>
      <sheetName val="п.21"/>
      <sheetName val="экспертиза Бондарь"/>
      <sheetName val="1.17.1"/>
      <sheetName val="1.21.3"/>
      <sheetName val="Прилож общ смета"/>
      <sheetName val="п1.15."/>
      <sheetName val="1.16"/>
      <sheetName val="п1.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ow r="6">
          <cell r="D6">
            <v>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ow r="70">
          <cell r="G70">
            <v>11</v>
          </cell>
        </row>
      </sheetData>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Макро"/>
      <sheetName val="Справочники"/>
      <sheetName val="Заголовок"/>
      <sheetName val="Закупки"/>
      <sheetName val="эл ст"/>
      <sheetName val="6"/>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Калькуляция кв"/>
      <sheetName val="Balance Sheet"/>
      <sheetName val="Приложение 1"/>
      <sheetName val="Константы"/>
      <sheetName val="инвестиции 2007"/>
      <sheetName val="УЗ-22(2002)"/>
      <sheetName val="УЗ-21(1кв.) (2)"/>
      <sheetName val="УЗ-21(2002)"/>
      <sheetName val="УЗ-22(3кв.) (2)"/>
      <sheetName val="1997"/>
      <sheetName val="1998"/>
      <sheetName val="9-1"/>
      <sheetName val="Титульный лист С-П"/>
      <sheetName val="2002(v1)"/>
      <sheetName val="хар-ка земли 1 "/>
      <sheetName val="Коррект"/>
      <sheetName val="ФИНПЛАН"/>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СписочнаяЧисленность"/>
      <sheetName val="Temp_TOV"/>
      <sheetName val="ф.2 за 4 кв.2005"/>
      <sheetName val="БФ-2-8-П"/>
      <sheetName val="FEK 2002.Н"/>
      <sheetName val="Приложение 2.1"/>
      <sheetName val="13"/>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обслуживание"/>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Исходные данные и тариф ЭЛЕКТР"/>
      <sheetName val="ETС"/>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over"/>
      <sheetName val="CTN"/>
      <sheetName val="TC"/>
      <sheetName val="Data"/>
      <sheetName val="FES"/>
      <sheetName val="расшифровка"/>
      <sheetName val="июнь9"/>
      <sheetName val="Лист1"/>
      <sheetName val="Тарифы _ЗН"/>
      <sheetName val="Тарифы _СК"/>
      <sheetName val="исходные данные"/>
      <sheetName val="Исходные"/>
      <sheetName val="sapactivexlhiddensheet"/>
      <sheetName val="расчет тарифов"/>
      <sheetName val="свод"/>
      <sheetName val="Номенклатура"/>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ОХЗ КТС"/>
      <sheetName val="Контрагенты"/>
      <sheetName val="Расчёт НВВ по RAB"/>
      <sheetName val="EKDEB90"/>
      <sheetName val="Закупки центр"/>
      <sheetName val="УЗ-21(2002):УЗ-22(3кв.) (2)"/>
      <sheetName val="Стр1"/>
      <sheetName val="Список"/>
      <sheetName val="sverxtip"/>
      <sheetName val="БФ-2-13-П"/>
      <sheetName val="регионы"/>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на 1 тут"/>
      <sheetName val="Договоры"/>
      <sheetName val="ОПФ"/>
      <sheetName val="ДДС_Статьи"/>
      <sheetName val="коэфф"/>
      <sheetName val="сценарные условия ОГК"/>
      <sheetName val="содержание2"/>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Выгрузка"/>
      <sheetName val="Данные ОАО"/>
      <sheetName val="Прил1"/>
      <sheetName val="мониторинг"/>
      <sheetName val="[FEK 2002.Н.xls][FEK 2002.Н.xls"/>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все"/>
      <sheetName val="_Скрытый"/>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взз"/>
      <sheetName val="PriceListAP"/>
      <sheetName val="Пер-Вл"/>
      <sheetName val="Индексы "/>
      <sheetName val="Общехозяйственные расходы"/>
      <sheetName val="индексы"/>
      <sheetName val="реестр жф население"/>
      <sheetName val="Тепло свод"/>
      <sheetName val="Цеховые расходы ТС"/>
      <sheetName val="IS-$"/>
      <sheetName val="Заявка ГВК ВО 2014"/>
      <sheetName val="Заявка ГВК ВС 2014"/>
      <sheetName val="ф17"/>
      <sheetName val="ф20"/>
      <sheetName val="ф18"/>
      <sheetName val="КВАНТ"/>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ow r="2">
          <cell r="A2">
            <v>1.0489999999999999</v>
          </cell>
        </row>
      </sheetData>
      <sheetData sheetId="439">
        <row r="2">
          <cell r="A2">
            <v>1.0489999999999999</v>
          </cell>
        </row>
      </sheetData>
      <sheetData sheetId="440">
        <row r="2">
          <cell r="A2">
            <v>1.0489999999999999</v>
          </cell>
        </row>
      </sheetData>
      <sheetData sheetId="441">
        <row r="2">
          <cell r="A2">
            <v>1.0489999999999999</v>
          </cell>
        </row>
      </sheetData>
      <sheetData sheetId="442">
        <row r="2">
          <cell r="A2">
            <v>1.0489999999999999</v>
          </cell>
        </row>
      </sheetData>
      <sheetData sheetId="443">
        <row r="2">
          <cell r="A2">
            <v>1.0489999999999999</v>
          </cell>
        </row>
      </sheetData>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ow r="2">
          <cell r="A2">
            <v>1.0489999999999999</v>
          </cell>
        </row>
      </sheetData>
      <sheetData sheetId="473">
        <row r="2">
          <cell r="A2">
            <v>1.0489999999999999</v>
          </cell>
        </row>
      </sheetData>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Регионы"/>
      <sheetName val="НВВ утв тарифы"/>
      <sheetName val="тар"/>
      <sheetName val="т1.15(смета8а)"/>
      <sheetName val="Исходные"/>
      <sheetName val="Справочники"/>
      <sheetName val="табл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расчет тарифов"/>
      <sheetName val="штат"/>
      <sheetName val="Data"/>
      <sheetName val="т1_15_смета8а_"/>
      <sheetName val="Титульный лист С-П"/>
      <sheetName val="I"/>
      <sheetName val="ис.смета"/>
      <sheetName val="индексы"/>
      <sheetName val="Стоимость ЭЭ"/>
      <sheetName val="П_1_1_1"/>
      <sheetName val="П_1_1_2"/>
      <sheetName val="П_1_2_1"/>
      <sheetName val="П_1_2_2"/>
      <sheetName val="П_1_3"/>
      <sheetName val="П_1_4"/>
      <sheetName val="П_1_5"/>
      <sheetName val="Лист1_(2)"/>
      <sheetName val="П_1_6"/>
      <sheetName val="по1_6(сп)"/>
      <sheetName val="П_1_7"/>
      <sheetName val="П_1_8"/>
      <sheetName val="П_1_9"/>
      <sheetName val="П_1_10"/>
      <sheetName val="П_1_11"/>
      <sheetName val="П_1_12"/>
      <sheetName val="П_1_13"/>
      <sheetName val="П_1_14"/>
      <sheetName val="П_1_23"/>
      <sheetName val="П_1_16_(ФОТ)"/>
      <sheetName val="т1_15(смета8а)"/>
      <sheetName val="П_1_15"/>
      <sheetName val="П_1_16"/>
      <sheetName val="П_1_17"/>
      <sheetName val="П_1_17_1"/>
      <sheetName val="П_1_18"/>
      <sheetName val="П1_18_1"/>
      <sheetName val="П_1_18_2"/>
      <sheetName val="П_1_19"/>
      <sheetName val="П_1_19_1"/>
      <sheetName val="П_1_19_2"/>
      <sheetName val="П_1_20"/>
      <sheetName val="П_1_20_1"/>
      <sheetName val="П_1_20_2"/>
      <sheetName val="П_1_20_3"/>
      <sheetName val="П_1_20_4"/>
      <sheetName val="П_1_21"/>
      <sheetName val="П_1_21_1"/>
      <sheetName val="П_1_21_2"/>
      <sheetName val="П_1_21_3"/>
      <sheetName val="П_1_21_4"/>
      <sheetName val="П_1_22"/>
      <sheetName val="П_1_24"/>
      <sheetName val="П_1_24_1"/>
      <sheetName val="П_1_25"/>
      <sheetName val="П_1_26"/>
      <sheetName val="П_1_27"/>
      <sheetName val="П_1_28"/>
      <sheetName val="П_1_28_1"/>
      <sheetName val="П_1_28_2"/>
      <sheetName val="П_1_28_3"/>
      <sheetName val="П_1_29"/>
      <sheetName val="Вводные_данные_систем"/>
      <sheetName val="База_по_сделкам"/>
      <sheetName val="ИТОГИ__по_Н,Р,Э,Q"/>
      <sheetName val="эл_ст"/>
      <sheetName val="1_11"/>
      <sheetName val="Расчёт НВВ по R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ЭС"/>
      <sheetName val="ГтЭС"/>
      <sheetName val="КС"/>
      <sheetName val="КнЭС"/>
      <sheetName val="ЛжЭС"/>
      <sheetName val="ЛпЭС"/>
      <sheetName val="НлЭС"/>
      <sheetName val="ПрЭС"/>
      <sheetName val="ТхэС"/>
      <sheetName val="Свод ПЭС"/>
      <sheetName val="5 мес факт"/>
      <sheetName val="6 мес.ожид."/>
      <sheetName val="1кв план НВД"/>
      <sheetName val="2кв план НВД"/>
      <sheetName val="УФ-61"/>
      <sheetName val="тар"/>
      <sheetName val="т1.15(смета8а)"/>
      <sheetName val="ИТ-бюджет"/>
      <sheetName val="Лист13"/>
      <sheetName val="Справочники"/>
      <sheetName val="Заголовок"/>
      <sheetName val="прил.2.3. факт5 мес,ожид.6"/>
      <sheetName val="эл ст"/>
      <sheetName val="FST5"/>
      <sheetName val="Исходные данные"/>
      <sheetName val="Данные"/>
      <sheetName val="Кредиты полученные"/>
      <sheetName val="Займы выданные"/>
      <sheetName val="ис.смета"/>
      <sheetName val="Настройки"/>
      <sheetName val="Données"/>
      <sheetName val="Data"/>
      <sheetName val="расшифровка"/>
      <sheetName val="Лист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БДР ЗбП печать"/>
      <sheetName val="t_Настройки"/>
      <sheetName val="начало"/>
      <sheetName val="ИТОГИ  по Н,Р,Э,Q"/>
      <sheetName val="накладные в %% факт"/>
      <sheetName val="6.2.1 Пр. произв. услуги"/>
      <sheetName val="мсн"/>
      <sheetName val="договоры"/>
      <sheetName val="#REF!"/>
      <sheetName val="Т12"/>
      <sheetName val="Т1.1.1"/>
      <sheetName val="Т22"/>
      <sheetName val="Т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материалы"/>
      <sheetName val="Справочно"/>
      <sheetName val="t_Настройки"/>
      <sheetName val="ИТОГИ  по Н,Р,Э,Q"/>
      <sheetName val="Инфо"/>
      <sheetName val="СОК накладные (ТК-Бишкек)"/>
      <sheetName val="2013б_п"/>
      <sheetName val="Лист13"/>
      <sheetName val="Макет"/>
      <sheetName val="T25"/>
      <sheetName val="T31"/>
      <sheetName val="форма-прил к ф№1"/>
      <sheetName val="T0"/>
      <sheetName val="КТ 13.1.1"/>
      <sheetName val="Списки"/>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2.1"/>
      <sheetName val="2.2"/>
      <sheetName val="трансформация"/>
      <sheetName val="Калькуляция кв"/>
      <sheetName val="COMPS"/>
      <sheetName val="Reference"/>
      <sheetName val="Справочник предприятий"/>
      <sheetName val="свод_до_вн_об_"/>
      <sheetName val="расш_для_РАО"/>
      <sheetName val="расш_для_РАО_стр_310"/>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Данные_для_расчета"/>
      <sheetName val="ИТОГИ__по_Н,Р,Э,Q"/>
      <sheetName val="2_1"/>
      <sheetName val="2_2"/>
      <sheetName val="Калькуляция_кв"/>
      <sheetName val="Справочник_предприятий"/>
      <sheetName val="Производство_электроэнергии"/>
      <sheetName val="sverxtip"/>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refreshError="1"/>
      <sheetData sheetId="177"/>
      <sheetData sheetId="178"/>
      <sheetData sheetId="179"/>
      <sheetData sheetId="180"/>
      <sheetData sheetId="181"/>
      <sheetData sheetId="182"/>
      <sheetData sheetId="183"/>
      <sheetData sheetId="184"/>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Данные"/>
      <sheetName val="ИТ-бюджет"/>
      <sheetName val="тар"/>
      <sheetName val="т1.15(смета8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 val="титул БДР"/>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 val="t_проверки"/>
      <sheetName val="Сценарные условия"/>
      <sheetName val="Список ДЗО"/>
      <sheetName val="Пер-Вл"/>
      <sheetName val="Рейтинг"/>
      <sheetName val="control"/>
      <sheetName val="Служебный лист"/>
      <sheetName val="vec"/>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Данные"/>
      <sheetName val="ИТ-бюджет"/>
      <sheetName val="TEPLO.PREDEL.0911.2"/>
      <sheetName val="17СВОД-ПУ"/>
      <sheetName val="2002(v1)"/>
      <sheetName val="Технический ли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 val="Списки"/>
      <sheetName val="СБП_Списки"/>
      <sheetName val="ИТОГИ  по Н,Р,Э,Q"/>
      <sheetName val="Служебный лист "/>
      <sheetName val="2007 (Min)"/>
      <sheetName val="2007 (Max)"/>
      <sheetName val="data"/>
      <sheetName val="курсы валют цб"/>
      <sheetName val="сэлт"/>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Регионы"/>
      <sheetName val="ИТ-бюджет"/>
      <sheetName val="Справочник"/>
      <sheetName val="Данные"/>
      <sheetName val="эл ст"/>
      <sheetName val="Производство электроэнергии"/>
      <sheetName val="Т12"/>
      <sheetName val="Т3"/>
      <sheetName val="Т6"/>
      <sheetName val=" НВВ передача"/>
      <sheetName val="6"/>
      <sheetName val="Настройки"/>
      <sheetName val="Заголовок"/>
      <sheetName val="01"/>
      <sheetName val="Ф-2 (для АО-энерго)"/>
      <sheetName val="2002(v1)"/>
      <sheetName val="Data"/>
      <sheetName val="2002(v2)"/>
      <sheetName val="Лист1"/>
      <sheetName val="Приложение (ТЭЦ) "/>
      <sheetName val="Параметры"/>
      <sheetName val="График"/>
      <sheetName val="тар"/>
      <sheetName val="т1.15(смета8а)"/>
      <sheetName val="1997"/>
      <sheetName val="1998"/>
      <sheetName val="выр _июль"/>
      <sheetName val="Т-18-Инвестиции"/>
      <sheetName val="материалы"/>
      <sheetName val="TEHSHEET"/>
      <sheetName val="fes"/>
      <sheetName val="Справочники"/>
    </sheetNames>
    <sheetDataSet>
      <sheetData sheetId="0">
        <row r="5">
          <cell r="H5">
            <v>0.24</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 val=""/>
      <sheetName val="09-13-02"/>
      <sheetName val="t_настройки"/>
      <sheetName val="Лист13"/>
      <sheetName val="SHPZ"/>
      <sheetName val="расшифровка"/>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 val="ИТ-бюджет"/>
      <sheetName val="Регионы"/>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Списки"/>
    </sheetNames>
    <sheetDataSet>
      <sheetData sheetId="0"/>
      <sheetData sheetId="1"/>
      <sheetData sheetId="2"/>
      <sheetData sheetId="3"/>
      <sheetData sheetId="4"/>
      <sheetData sheetId="5"/>
      <sheetData sheetId="6">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е показатели (2)"/>
      <sheetName val="Управленческие 2009"/>
      <sheetName val="Управленческие 2010"/>
      <sheetName val="Контрольные показатели"/>
      <sheetName val="расчет подконтрольного OPEX"/>
      <sheetName val="СВОД"/>
      <sheetName val="Белг"/>
      <sheetName val="Брян"/>
      <sheetName val="Ворж"/>
      <sheetName val="Кост"/>
      <sheetName val="Крск"/>
      <sheetName val="Липц"/>
      <sheetName val="Орел"/>
      <sheetName val="Смол"/>
      <sheetName val="Тамб"/>
      <sheetName val="Твер"/>
      <sheetName val="Ярсл"/>
      <sheetName val="ИТ-бюджет"/>
      <sheetName val="Исходные"/>
      <sheetName val="расчет тарифо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4">
          <cell r="H44">
            <v>2687683.209964212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 val="ИТ-бюджет"/>
      <sheetName val="Регионы"/>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84">
          <cell r="I84">
            <v>4</v>
          </cell>
        </row>
      </sheetData>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зут"/>
      <sheetName val="Уголь "/>
      <sheetName val="Таблица"/>
      <sheetName val="Лист2"/>
      <sheetName val="Лист3"/>
      <sheetName val="ИТ-бюджет"/>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боты.База"/>
      <sheetName val="Лист3"/>
    </sheetNames>
    <sheetDataSet>
      <sheetData sheetId="0" refreshError="1"/>
      <sheetData sheetId="1">
        <row r="2">
          <cell r="A2" t="str">
            <v>Разъединители</v>
          </cell>
        </row>
        <row r="3">
          <cell r="A3" t="str">
            <v>Капитальный ремонт разъединителя РЛНД-110</v>
          </cell>
        </row>
        <row r="4">
          <cell r="A4" t="str">
            <v>Капитальный ремонт разъединителя РНДЗ-1-110</v>
          </cell>
        </row>
        <row r="5">
          <cell r="A5" t="str">
            <v>Капитальный ремонт разъединителя РНДЗ-2-110</v>
          </cell>
        </row>
        <row r="6">
          <cell r="A6" t="str">
            <v>Капитальный ремонт разъединителя РЛНД-110</v>
          </cell>
        </row>
        <row r="7">
          <cell r="A7" t="str">
            <v>Капитальный ремонт разъединителя РНДЗ-1-35</v>
          </cell>
        </row>
        <row r="8">
          <cell r="A8" t="str">
            <v>Капитальный ремонт разъединителя РНДЗ-2-35</v>
          </cell>
        </row>
        <row r="9">
          <cell r="A9" t="str">
            <v>Текущий ремонт разъединителя РЛНД-110</v>
          </cell>
        </row>
        <row r="10">
          <cell r="A10" t="str">
            <v>Текущий ремонт разъединителя РНДЗ-1-110</v>
          </cell>
        </row>
        <row r="11">
          <cell r="A11" t="str">
            <v>Текущий ремонт разъединителя РНДЗ-2-110</v>
          </cell>
        </row>
        <row r="12">
          <cell r="A12" t="str">
            <v>Текущий ремонт разъединителя РЛНД-110</v>
          </cell>
        </row>
        <row r="13">
          <cell r="A13" t="str">
            <v>Текущий ремонт разъединителя РНДЗ-1-35</v>
          </cell>
        </row>
        <row r="14">
          <cell r="A14" t="str">
            <v>Текущий ремонт разъединителя РНДЗ-2-35</v>
          </cell>
        </row>
        <row r="15">
          <cell r="A15" t="str">
            <v>Измерительные трансформаторы</v>
          </cell>
        </row>
        <row r="16">
          <cell r="A16" t="str">
            <v>Капитальный ремонт трансформатора тока ТФЗМ-110</v>
          </cell>
        </row>
        <row r="17">
          <cell r="A17" t="str">
            <v>Капитальный ремонт трансформатора тока ТФНМ-35</v>
          </cell>
        </row>
        <row r="18">
          <cell r="A18" t="str">
            <v>Капитальный ремонт трансформатора напряжения НКФ-110</v>
          </cell>
        </row>
        <row r="19">
          <cell r="A19" t="str">
            <v>Капитальный ремонт трансформатора напряжения ЗНОМ-35</v>
          </cell>
        </row>
        <row r="20">
          <cell r="A20" t="str">
            <v>Капитальный ремонт трансформатора напряжения НАМИ-10</v>
          </cell>
        </row>
        <row r="21">
          <cell r="A21" t="str">
            <v>Выключатели</v>
          </cell>
        </row>
        <row r="22">
          <cell r="A22" t="str">
            <v>Капитальный ремонт выключателя ВМТ-110</v>
          </cell>
        </row>
        <row r="23">
          <cell r="A23" t="str">
            <v>Капитальный ремонт выключателя МКП-110</v>
          </cell>
        </row>
        <row r="24">
          <cell r="A24" t="str">
            <v>Капитальный ремонт выключателя С-35</v>
          </cell>
        </row>
        <row r="25">
          <cell r="A25" t="str">
            <v>Капитальный ремонт выключателя ВМП, ВМПП, ВМПЭ-10</v>
          </cell>
        </row>
        <row r="26">
          <cell r="A26" t="str">
            <v>Текущий ремонт выключателя ВМТ-110</v>
          </cell>
        </row>
        <row r="27">
          <cell r="A27" t="str">
            <v>Текущий ремонт выключателя МКП-110</v>
          </cell>
        </row>
        <row r="28">
          <cell r="A28" t="str">
            <v>Текущий ремонт выключателя С-35</v>
          </cell>
        </row>
        <row r="29">
          <cell r="A29" t="str">
            <v>Текущий ремонт выключателя ВМП, ВМПП, ВМПЭ-10</v>
          </cell>
        </row>
        <row r="30">
          <cell r="A30" t="str">
            <v>Текущий ремонт ячеек КРУН-10 кВ</v>
          </cell>
        </row>
        <row r="31">
          <cell r="A31" t="str">
            <v>Отделители и короткозамыкатели</v>
          </cell>
        </row>
        <row r="32">
          <cell r="A32" t="str">
            <v>Капитальный ремонт отделителя ОД-110</v>
          </cell>
        </row>
        <row r="33">
          <cell r="A33" t="str">
            <v>Капитальный ремонт отделителя ОДЗ-110</v>
          </cell>
        </row>
        <row r="34">
          <cell r="A34" t="str">
            <v>Капитальный ремонт отделителя ОД-35</v>
          </cell>
        </row>
        <row r="35">
          <cell r="A35" t="str">
            <v>Капитальный ремонт короткозамыкателя КЗ-110</v>
          </cell>
        </row>
        <row r="36">
          <cell r="A36" t="str">
            <v>Капитальный ремонт короткозамыкателя КЗ-35</v>
          </cell>
        </row>
        <row r="37">
          <cell r="A37" t="str">
            <v>Текущий ремонт отделителя ОД-110</v>
          </cell>
        </row>
        <row r="38">
          <cell r="A38" t="str">
            <v>Текущий ремонт отделителя ОДЗ-110</v>
          </cell>
        </row>
        <row r="39">
          <cell r="A39" t="str">
            <v>Текущий ремонт отделителя ОД-35</v>
          </cell>
        </row>
        <row r="40">
          <cell r="A40" t="str">
            <v>Текущий ремонт короткозамыкателя КЗ-110</v>
          </cell>
        </row>
        <row r="41">
          <cell r="A41" t="str">
            <v>Текущий ремонт короткозамыкателя КЗ-35</v>
          </cell>
        </row>
        <row r="43">
          <cell r="A43" t="str">
            <v>Замены</v>
          </cell>
        </row>
        <row r="44">
          <cell r="A44" t="str">
            <v>Замена РВС-110 на ОПН-110</v>
          </cell>
        </row>
        <row r="45">
          <cell r="A45" t="str">
            <v>Замена ИОС-110 на полимерные изоляторы</v>
          </cell>
        </row>
        <row r="47">
          <cell r="A47" t="str">
            <v>Ремонт заземлителей</v>
          </cell>
        </row>
        <row r="48">
          <cell r="A48" t="str">
            <v xml:space="preserve">Текущий ремонт ТМН-6300/110/10 </v>
          </cell>
        </row>
        <row r="49">
          <cell r="A49" t="str">
            <v>Текущий ремонт ТДН-10000/110/6</v>
          </cell>
        </row>
        <row r="50">
          <cell r="A50" t="str">
            <v>Текущий ремонт ТДТН-10000/110/35/10</v>
          </cell>
        </row>
        <row r="51">
          <cell r="A51" t="str">
            <v>Текущий ремонт ТДТН-16000/110/35/10</v>
          </cell>
        </row>
        <row r="52">
          <cell r="A52" t="str">
            <v>Капитальный ремонт ТСН-10</v>
          </cell>
        </row>
        <row r="53">
          <cell r="A53" t="str">
            <v>Текущий ремонт ТСН-10</v>
          </cell>
        </row>
        <row r="54">
          <cell r="A54" t="str">
            <v>Текущий ремонт ТМ 6300/110/10</v>
          </cell>
        </row>
        <row r="55">
          <cell r="A55" t="str">
            <v>Текущий ремонт ТМ-6300/110/35/10</v>
          </cell>
        </row>
        <row r="56">
          <cell r="A56" t="str">
            <v>Текущий ремонт ТМН-2500/35/10</v>
          </cell>
        </row>
        <row r="57">
          <cell r="A57" t="str">
            <v>Текущий ремонт ТМ-1600/35/10</v>
          </cell>
        </row>
        <row r="58">
          <cell r="A58" t="str">
            <v>Текущий ремонт ТРДН-40000/110-80У1</v>
          </cell>
        </row>
        <row r="59">
          <cell r="A59" t="str">
            <v>Текущий ремонт ТМН-10000/35-72У1</v>
          </cell>
        </row>
        <row r="60">
          <cell r="A60" t="str">
            <v>Текущий ремонт ТМН-10000/35/6,3</v>
          </cell>
        </row>
        <row r="61">
          <cell r="A61" t="str">
            <v>Текущий ремонт ТРДН-40000/110/10</v>
          </cell>
        </row>
        <row r="62">
          <cell r="A62" t="str">
            <v>Текущий ремонт ТДНС-10000/35</v>
          </cell>
        </row>
        <row r="63">
          <cell r="A63" t="str">
            <v>Текущий ремонт ТМ-6300/35/6,3</v>
          </cell>
        </row>
        <row r="64">
          <cell r="A64" t="str">
            <v>Текущий ремонт ТРДН-25000-110/10-10</v>
          </cell>
        </row>
        <row r="65">
          <cell r="A65" t="str">
            <v>Текущий ремонт ТРДН-40000/110-80</v>
          </cell>
        </row>
        <row r="67">
          <cell r="A67" t="str">
            <v>Текущий ремонт ДГК-10</v>
          </cell>
        </row>
        <row r="173">
          <cell r="A173" t="str">
            <v>абракадабра</v>
          </cell>
        </row>
      </sheetData>
      <sheetData sheetId="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 val="Списки"/>
      <sheetName val="от охлажд"/>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Т12"/>
      <sheetName val="план 2000"/>
      <sheetName val="агр_БП"/>
      <sheetName val="расчет_тарифов"/>
      <sheetName val="план_2000"/>
      <sheetName val="агр_БП1"/>
      <sheetName val="расчет_тарифов1"/>
      <sheetName val="план_20001"/>
      <sheetName val="агр_БП2"/>
      <sheetName val="расчет_тарифов2"/>
      <sheetName val="план_20002"/>
      <sheetName val="НП-2-12-П"/>
    </sheetNames>
    <sheetDataSet>
      <sheetData sheetId="0" refreshError="1"/>
      <sheetData sheetId="1">
        <row r="5">
          <cell r="L5">
            <v>93</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лан 2000"/>
      <sheetName val="агр_БП"/>
      <sheetName val="план_2000"/>
      <sheetName val="агр_БП1"/>
      <sheetName val="план_20001"/>
      <sheetName val="агр_БП2"/>
      <sheetName val="план_2000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sheetData sheetId="4"/>
      <sheetData sheetId="5"/>
      <sheetData sheetId="6"/>
      <sheetData sheetId="7"/>
      <sheetData sheetId="8"/>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агр_БП"/>
      <sheetName val="агр_БП1"/>
      <sheetName val="агр_БП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sheetData sheetId="3"/>
      <sheetData sheetId="4"/>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агр.БП с расшифровкой прочих"/>
      <sheetName val="ИТ-бюджет_28.07.2009г."/>
      <sheetName val="Пояснения 1"/>
      <sheetName val="Пояснения 2"/>
      <sheetName val="коммунальные услуги"/>
      <sheetName val="амортизация"/>
      <sheetName val="убытки прошлых лет"/>
      <sheetName val="ИТ-бюджет"/>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ИТ-бюджет"/>
      <sheetName val="Исходные"/>
      <sheetName val="Регионы"/>
      <sheetName val="pred"/>
      <sheetName val="РАСЧЕТ"/>
      <sheetName val="АНАЛИТ"/>
      <sheetName val="ф2"/>
      <sheetName val="Т2"/>
      <sheetName val="ПРОГНОЗ_1"/>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12"/>
      <sheetName val="трансформация"/>
      <sheetName val="пер-вл"/>
      <sheetName val="Баланс по ТЭЦ-1"/>
      <sheetName val="Заголовок"/>
      <sheetName val="t_Настройки"/>
      <sheetName val="P2.1"/>
      <sheetName val="P2.2"/>
      <sheetName val="Data"/>
      <sheetName val="Лист13"/>
      <sheetName val="схема коэф-тов"/>
      <sheetName val="16"/>
      <sheetName val="0"/>
      <sheetName val="10"/>
      <sheetName val="11"/>
      <sheetName val="12"/>
      <sheetName val="13"/>
      <sheetName val="14"/>
      <sheetName val="15"/>
      <sheetName val="17.1"/>
      <sheetName val="17"/>
      <sheetName val="18"/>
      <sheetName val="19"/>
      <sheetName val="20"/>
      <sheetName val="21"/>
      <sheetName val="22"/>
      <sheetName val="23"/>
      <sheetName val="24.1"/>
      <sheetName val="24"/>
      <sheetName val="25"/>
      <sheetName val="26"/>
      <sheetName val="27"/>
      <sheetName val="28"/>
      <sheetName val="29"/>
      <sheetName val="2"/>
      <sheetName val="3"/>
      <sheetName val="4.1"/>
      <sheetName val="4"/>
      <sheetName val="5"/>
      <sheetName val="6"/>
      <sheetName val="8"/>
      <sheetName val="9"/>
      <sheetName val="квартал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1"/>
      <sheetName val="план 2000"/>
      <sheetName val="Расчет расходов"/>
      <sheetName val="расчет тарифов"/>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Лист13"/>
      <sheetName val="Регионы"/>
      <sheetName val="Лист1"/>
      <sheetName val="НП-2-12-П"/>
      <sheetName val="Контрагенты"/>
      <sheetName val="ИТ-бюджет"/>
      <sheetName val="план 2000"/>
      <sheetName val="Справочник"/>
      <sheetName val="Т12"/>
      <sheetName val="2007"/>
      <sheetName val="Некоммерческий отпуск"/>
      <sheetName val="Работы "/>
      <sheetName val="табл 1"/>
      <sheetName val="жилой фонд"/>
      <sheetName val="исх данные"/>
      <sheetName val="Службы"/>
      <sheetName val="навигация"/>
      <sheetName val="Лист"/>
      <sheetName val="Т3"/>
      <sheetName val="ВСЕ_58"/>
      <sheetName val="Данные"/>
      <sheetName val="For Bezik Стратег-1130-июль"/>
      <sheetName val="Титульный лист С-П"/>
      <sheetName val="расчет тарифов"/>
      <sheetName val="списание СВП 2010г"/>
      <sheetName val="01"/>
      <sheetName val="гл.инженера ПМЭС"/>
      <sheetName val="Акт деб-кред задолж2009"/>
      <sheetName val="ШР700"/>
      <sheetName val="Настройки"/>
      <sheetName val="10"/>
      <sheetName val="5"/>
      <sheetName val="2002(v1)"/>
      <sheetName val="ИСТОЧНИК"/>
      <sheetName val="2002(v2)"/>
      <sheetName val="Расчеты с потребителями"/>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Регионы"/>
      <sheetName val="ИТ-бюджет"/>
      <sheetName val="Лист1"/>
      <sheetName val="план 2000"/>
      <sheetName val="Лист3"/>
      <sheetName val="табл 1"/>
      <sheetName val="жилой фонд"/>
      <sheetName val="2002(v2)"/>
      <sheetName val="2002(v1)"/>
      <sheetName val="Лист13"/>
      <sheetName val="Работы "/>
      <sheetName val="навигация"/>
      <sheetName val="Т12"/>
      <sheetName val="ТО"/>
      <sheetName val="трансформация"/>
      <sheetName val="For Bezik Стратег-1130-июль"/>
      <sheetName val="01"/>
      <sheetName val="гл.инженера ПМЭС"/>
      <sheetName val="списание СВП 2010г"/>
      <sheetName val="ШР700"/>
      <sheetName val="на 1 тут"/>
      <sheetName val="Справочник подразделений"/>
      <sheetName val="Справочно"/>
      <sheetName val="Гр5(о)"/>
      <sheetName val="ис.смета"/>
      <sheetName val="Настройки"/>
      <sheetName val="Службы"/>
      <sheetName val="2007"/>
      <sheetName val="ид для табл.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4"/>
      <sheetName val="5"/>
      <sheetName val="6"/>
      <sheetName val="13"/>
      <sheetName val="15 "/>
      <sheetName val="17"/>
      <sheetName val="16"/>
      <sheetName val="17.1 "/>
      <sheetName val="18-2"/>
      <sheetName val="20.3"/>
      <sheetName val="20"/>
      <sheetName val="приб 21.3"/>
      <sheetName val="24"/>
      <sheetName val="25"/>
      <sheetName val="27"/>
      <sheetName val="2.1"/>
      <sheetName val="2.2"/>
      <sheetName val="УЕ_всего"/>
      <sheetName val="потери"/>
      <sheetName val="15 расчётная"/>
      <sheetName val="Свод по ВД"/>
      <sheetName val="Процент по кредиту"/>
      <sheetName val="Потери_вып.дох."/>
      <sheetName val="Земля"/>
      <sheetName val="Вып.дох._ТП"/>
      <sheetName val="Вып.дох._ПМ"/>
      <sheetName val="Свод. индикативка"/>
      <sheetName val="индикативка 20 млн"/>
      <sheetName val=" индикативка 46 млн"/>
      <sheetName val="индикативка 25 млн"/>
      <sheetName val="аренда имущества"/>
      <sheetName val="смета в пояснит."/>
      <sheetName val="услуги"/>
      <sheetName val="прочие"/>
      <sheetName val="IT услуги"/>
      <sheetName val="связь"/>
      <sheetName val="коммунальные"/>
      <sheetName val="в пояснит"/>
      <sheetName val="пр и хоз.н."/>
      <sheetName val="ФСК"/>
      <sheetName val="ремонт "/>
      <sheetName val="п.7.8 страхование уточ"/>
      <sheetName val="вып.дох."/>
      <sheetName val="ДУ в поясн."/>
      <sheetName val="ДУ город факт"/>
      <sheetName val="Амортиз ДУ"/>
      <sheetName val="% (скорр) (2)"/>
      <sheetName val="п.7.6. аренда пом"/>
      <sheetName val="лист 1"/>
      <sheetName val="ИТОГИ  по Н,Р,Э,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2">
          <cell r="K42">
            <v>-24585950.872843742</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4_97"/>
      <sheetName val=" Смета2010-2012"/>
      <sheetName val="ZAC04_97.XLS"/>
      <sheetName val="FES"/>
      <sheetName val="ПРОГНОЗ_1"/>
    </sheetNames>
    <definedNames>
      <definedName name="[Модуль1].w" refersTo="#ССЫЛКА!"/>
    </defined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CompOt" refersTo="#ССЫЛКА!"/>
      <definedName name="CompRas" refersTo="#ССЫЛКА!"/>
      <definedName name="dfdfdd" refersTo="#ССЫЛКА!"/>
      <definedName name="dfsgf" refersTo="#ССЫЛКА!"/>
      <definedName name="dga" refersTo="#ССЫЛКА!"/>
      <definedName name="Diolog3Ok" refersTo="#ССЫЛКА!"/>
      <definedName name="etyietiei" refersTo="#ССЫЛКА!"/>
      <definedName name="ew" refersTo="#ССЫЛКА!"/>
      <definedName name="fdfdfd" refersTo="#ССЫЛКА!"/>
      <definedName name="fg" refersTo="#ССЫЛКА!"/>
      <definedName name="ghg" refersTo="#ССЫЛКА!"/>
      <definedName name="ghjkgfksfhjasd" refersTo="#ССЫЛКА!"/>
      <definedName name="k"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23ё" refersTo="#ССЫЛКА!"/>
      <definedName name="ва" refersTo="#ССЫЛКА!"/>
      <definedName name="вв" refersTo="#ССЫЛКА!"/>
      <definedName name="вптыаи" refersTo="#ССЫЛКА!"/>
      <definedName name="енг" refersTo="#ССЫЛКА!"/>
      <definedName name="енег" refersTo="#ССЫЛКА!"/>
      <definedName name="июль" refersTo="#ССЫЛКА!"/>
      <definedName name="й" refersTo="#ССЫЛКА!"/>
      <definedName name="йй" refersTo="#ССЫЛКА!"/>
      <definedName name="йц" refersTo="#ССЫЛКА!"/>
      <definedName name="ке" refersTo="#ССЫЛКА!"/>
      <definedName name="Кнопка5_Щелкнуть" refersTo="#ССЫЛКА!"/>
      <definedName name="лист" refersTo="#ССЫЛКА!"/>
      <definedName name="лл" refersTo="#ССЫЛКА!"/>
      <definedName name="мым" refersTo="#ССЫЛКА!"/>
      <definedName name="нов" refersTo="#ССЫЛКА!"/>
      <definedName name="прпр" refersTo="#ССЫЛКА!"/>
      <definedName name="прпрп" refersTo="#ССЫЛКА!"/>
      <definedName name="пувк" refersTo="#ССЫЛКА!"/>
      <definedName name="с" refersTo="#ССЫЛКА!"/>
      <definedName name="сс" refersTo="#ССЫЛКА!"/>
      <definedName name="сссс" refersTo="#ССЫЛКА!"/>
      <definedName name="ссы" refersTo="#ССЫЛКА!"/>
      <definedName name="ссы2" refersTo="#ССЫЛКА!"/>
      <definedName name="сяифывкпа" refersTo="#ССЫЛКА!"/>
      <definedName name="Т12_4мес" refersTo="#ССЫЛКА!"/>
      <definedName name="тир" refersTo="#ССЫЛКА!"/>
      <definedName name="у" refersTo="#ССЫЛКА!"/>
      <definedName name="уеуеуеуеку" refersTo="#ССЫЛКА!"/>
      <definedName name="ук" refersTo="#ССЫЛКА!"/>
      <definedName name="УП" refersTo="#ССЫЛКА!"/>
      <definedName name="УФ" refersTo="#ССЫЛКА!"/>
      <definedName name="УФ49А" refersTo="#ССЫЛКА!"/>
      <definedName name="уфэ" refersTo="#ССЫЛКА!"/>
      <definedName name="ф"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ц" refersTo="#ССЫЛКА!"/>
      <definedName name="цу" refersTo="#ССЫЛКА!"/>
      <definedName name="цуа" refersTo="#ССЫЛКА!"/>
      <definedName name="щ" refersTo="#ССЫЛКА!"/>
      <definedName name="ыв" refersTo="#ССЫЛКА!"/>
      <definedName name="ыварпйцпр" refersTo="#ССЫЛКА!"/>
      <definedName name="ывафыафп" refersTo="#ССЫЛКА!"/>
      <definedName name="ыыыы"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июль" refersTo="#ССЫЛКА!"/>
      <definedName name="йц"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ARH.Biznes_pl"/>
      <sheetName val="TEHSHEET"/>
      <sheetName val="Заголовок"/>
      <sheetName val="шаблон"/>
      <sheetName val="Параметры"/>
      <sheetName val="1.5_среднее"/>
      <sheetName val="Gen"/>
      <sheetName val="Exh_DCF_WACC"/>
      <sheetName val="продажи (н)"/>
      <sheetName val="справочник"/>
      <sheetName val="Титульный"/>
      <sheetName val="TSheet"/>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Вспомогательные"/>
      <sheetName val="Input-Moscow"/>
      <sheetName val="св. о."/>
      <sheetName val="ДДКП"/>
      <sheetName val="Узл. цены"/>
      <sheetName val="И-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Tarif_300_6_2004 для фэк скорр"/>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共機J"/>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Set"/>
      <sheetName val="Поставщики и субподрядчики"/>
      <sheetName val="Регионы"/>
      <sheetName val="Info"/>
      <sheetName val="Table"/>
      <sheetName val="НВВ утв тарифы"/>
      <sheetName val="НП-2-12-П"/>
      <sheetName val="Баланс мощности 2007"/>
      <sheetName val="ДПН"/>
      <sheetName val="Справочники"/>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Таблица А13"/>
      <sheetName val="ТехЭк"/>
      <sheetName val="15"/>
      <sheetName val="эл.эн"/>
      <sheetName val="шаблон"/>
      <sheetName val="Таб1.1"/>
      <sheetName val="форма-прил к ф№1"/>
      <sheetName val="Assumptions"/>
      <sheetName val="Inputs"/>
      <sheetName val="Производствоэлектроэнергии"/>
      <sheetName val="TEHSHEET"/>
      <sheetName val="ПРОГНОЗ_1"/>
      <sheetName val=""/>
      <sheetName val="Данные для расчета"/>
      <sheetName val="Прил 1"/>
      <sheetName val="3.6."/>
      <sheetName val="ESTI."/>
      <sheetName val="DI-ESTI"/>
      <sheetName val="Резервы"/>
      <sheetName val="KEY"/>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сл_11_Тариф2010-20151"/>
      <sheetName val="Баланс_ээ1"/>
      <sheetName val="Баланс_мощности1"/>
      <sheetName val="Tarif_300_6_2004_для_фэк_скорр1"/>
      <sheetName val="Integrali_e_proporzionali"/>
      <sheetName val="1__Subsidiary"/>
      <sheetName val="Ген__не_уч__ОРЭМ"/>
      <sheetName val="шаблон_для_R3"/>
      <sheetName val="НВВ_утв_тарифы1"/>
      <sheetName val="Баланс_мощности_20071"/>
      <sheetName val="ИТОГИ__по_Н,Р,Э,Q1"/>
      <sheetName val="D-Test_of_FA_Installation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Поставщики_и_субподрядчики"/>
      <sheetName val="Таб1_1"/>
      <sheetName val="форма-прил_к_ф№1"/>
      <sheetName val="Данные_для_расчета"/>
      <sheetName val="Прил_1"/>
      <sheetName val="3_6_"/>
      <sheetName val="ESTI_"/>
      <sheetName val="Передача_электро_x0000_нергии"/>
      <sheetName val="Передача_электро"/>
      <sheetName val="табл.1"/>
      <sheetName val="с выходом на ПЗ"/>
      <sheetName val="EUR"/>
      <sheetName val="Controls"/>
      <sheetName val="mto rev.2(armor)"/>
      <sheetName val="Curves"/>
      <sheetName val="Note"/>
      <sheetName val="Heads"/>
      <sheetName val="main gate house"/>
      <sheetName val="Dbase"/>
      <sheetName val="Tables"/>
      <sheetName val="Page 2"/>
      <sheetName val="Read me first"/>
      <sheetName val="LDE"/>
      <sheetName val="Sheet5"/>
      <sheetName val="Сталь"/>
      <sheetName val="Заголовок"/>
      <sheetName val="677"/>
      <sheetName val="MAIN"/>
      <sheetName val="Context_LTP"/>
      <sheetName val="БИ-2-18-П"/>
      <sheetName val="БИ-2-19-П"/>
      <sheetName val="БИ-2-7-П"/>
      <sheetName val="БИ-2-9-П"/>
      <sheetName val="БИ-2-14-П"/>
      <sheetName val="БИ-2-16-П"/>
      <sheetName val="ИТ-бюджет"/>
      <sheetName val="на 1 тут"/>
      <sheetName val="5"/>
      <sheetName val="tmp"/>
      <sheetName val="11"/>
      <sheetName val="28"/>
      <sheetName val="29"/>
      <sheetName val="21"/>
      <sheetName val="23"/>
      <sheetName val="25"/>
      <sheetName val="26"/>
      <sheetName val="19"/>
      <sheetName val="22"/>
      <sheetName val="24"/>
      <sheetName val="P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39">
          <cell r="B39" t="str">
            <v>Сумма общехозяйственных расходов</v>
          </cell>
        </row>
      </sheetData>
      <sheetData sheetId="132">
        <row r="39">
          <cell r="B39" t="str">
            <v>Сумма общехозяйственных расходов</v>
          </cell>
        </row>
      </sheetData>
      <sheetData sheetId="133">
        <row r="39">
          <cell r="B39" t="str">
            <v>Сумма общехозяйственных расходов</v>
          </cell>
        </row>
      </sheetData>
      <sheetData sheetId="134">
        <row r="39">
          <cell r="B39" t="str">
            <v>Сумма общехозяйственных расходов</v>
          </cell>
        </row>
      </sheetData>
      <sheetData sheetId="135">
        <row r="39">
          <cell r="B39" t="str">
            <v>Сумма общехозяйственных расходов</v>
          </cell>
        </row>
      </sheetData>
      <sheetData sheetId="136">
        <row r="39">
          <cell r="B39" t="str">
            <v>Сумма общехозяйственных расходов</v>
          </cell>
        </row>
      </sheetData>
      <sheetData sheetId="137">
        <row r="39">
          <cell r="B39" t="str">
            <v>Сумма общехозяйственных расходов</v>
          </cell>
        </row>
      </sheetData>
      <sheetData sheetId="138">
        <row r="39">
          <cell r="B39" t="str">
            <v>Сумма общехозяйственных расходов</v>
          </cell>
        </row>
      </sheetData>
      <sheetData sheetId="139">
        <row r="39">
          <cell r="B39" t="str">
            <v>Сумма общехозяйственных расходов</v>
          </cell>
        </row>
      </sheetData>
      <sheetData sheetId="140">
        <row r="39">
          <cell r="B39" t="str">
            <v>Сумма общехозяйственных расходов</v>
          </cell>
        </row>
      </sheetData>
      <sheetData sheetId="141">
        <row r="39">
          <cell r="B39" t="str">
            <v>Сумма общехозяйственных расходов</v>
          </cell>
        </row>
      </sheetData>
      <sheetData sheetId="142">
        <row r="39">
          <cell r="B39" t="str">
            <v>Сумма общехозяйственных расходов</v>
          </cell>
        </row>
      </sheetData>
      <sheetData sheetId="143">
        <row r="39">
          <cell r="B39" t="str">
            <v>Сумма общехозяйственных расходов</v>
          </cell>
        </row>
      </sheetData>
      <sheetData sheetId="144">
        <row r="39">
          <cell r="B39" t="str">
            <v>Сумма общехозяйственных расходов</v>
          </cell>
        </row>
      </sheetData>
      <sheetData sheetId="145">
        <row r="39">
          <cell r="B39" t="str">
            <v>Сумма общехозяйственных расходов</v>
          </cell>
        </row>
      </sheetData>
      <sheetData sheetId="146">
        <row r="39">
          <cell r="B39" t="str">
            <v>Сумма общехозяйственных расходов</v>
          </cell>
        </row>
      </sheetData>
      <sheetData sheetId="147">
        <row r="39">
          <cell r="B39" t="str">
            <v>Сумма общехозяйственных расходов</v>
          </cell>
        </row>
      </sheetData>
      <sheetData sheetId="148">
        <row r="39">
          <cell r="B39" t="str">
            <v>Сумма общехозяйственных расходов</v>
          </cell>
        </row>
      </sheetData>
      <sheetData sheetId="149">
        <row r="39">
          <cell r="B39" t="str">
            <v>Сумма общехозяйственных расходов</v>
          </cell>
        </row>
      </sheetData>
      <sheetData sheetId="150">
        <row r="39">
          <cell r="B39" t="str">
            <v>Сумма общехозяйственных расходов</v>
          </cell>
        </row>
      </sheetData>
      <sheetData sheetId="151">
        <row r="39">
          <cell r="B39" t="str">
            <v>Сумма общехозяйственных расходов</v>
          </cell>
        </row>
      </sheetData>
      <sheetData sheetId="152">
        <row r="39">
          <cell r="B39" t="str">
            <v>Сумма общехозяйственных расходов</v>
          </cell>
        </row>
      </sheetData>
      <sheetData sheetId="153">
        <row r="39">
          <cell r="B39" t="str">
            <v>Сумма общехозяйственных расходов</v>
          </cell>
        </row>
      </sheetData>
      <sheetData sheetId="154">
        <row r="39">
          <cell r="B39" t="str">
            <v>Сумма общехозяйственных расходов</v>
          </cell>
        </row>
      </sheetData>
      <sheetData sheetId="155">
        <row r="39">
          <cell r="B39" t="str">
            <v>Сумма общехозяйственных расходов</v>
          </cell>
        </row>
      </sheetData>
      <sheetData sheetId="156">
        <row r="39">
          <cell r="B39" t="str">
            <v>Сумма общехозяйственных расходов</v>
          </cell>
        </row>
      </sheetData>
      <sheetData sheetId="157">
        <row r="39">
          <cell r="B39" t="str">
            <v>Сумма общехозяйственных расходов</v>
          </cell>
        </row>
      </sheetData>
      <sheetData sheetId="158">
        <row r="39">
          <cell r="B39" t="str">
            <v>Сумма общехозяйственных расходов</v>
          </cell>
        </row>
      </sheetData>
      <sheetData sheetId="159">
        <row r="39">
          <cell r="B39" t="str">
            <v>Сумма общехозяйственных расходов</v>
          </cell>
        </row>
      </sheetData>
      <sheetData sheetId="160">
        <row r="39">
          <cell r="B39" t="str">
            <v>Сумма общехозяйственных расходов</v>
          </cell>
        </row>
      </sheetData>
      <sheetData sheetId="161">
        <row r="39">
          <cell r="B39" t="str">
            <v>Сумма общехозяйственных расходов</v>
          </cell>
        </row>
      </sheetData>
      <sheetData sheetId="162">
        <row r="39">
          <cell r="B39" t="str">
            <v>Сумма общехозяйственных расходов</v>
          </cell>
        </row>
      </sheetData>
      <sheetData sheetId="163">
        <row r="39">
          <cell r="B39" t="str">
            <v>Сумма общехозяйственных расходов</v>
          </cell>
        </row>
      </sheetData>
      <sheetData sheetId="164">
        <row r="39">
          <cell r="B39" t="str">
            <v>Сумма общехозяйственных расходов</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5">
          <cell r="A5" t="str">
            <v>Производство электроэнергии</v>
          </cell>
        </row>
      </sheetData>
      <sheetData sheetId="273">
        <row r="5">
          <cell r="A5" t="str">
            <v>Производство электроэнергии</v>
          </cell>
        </row>
      </sheetData>
      <sheetData sheetId="274">
        <row r="5">
          <cell r="A5" t="str">
            <v>Производство электроэнергии</v>
          </cell>
        </row>
      </sheetData>
      <sheetData sheetId="275">
        <row r="5">
          <cell r="A5" t="str">
            <v>Производство электроэнергии</v>
          </cell>
        </row>
      </sheetData>
      <sheetData sheetId="276">
        <row r="5">
          <cell r="A5" t="str">
            <v>Производство электроэнергии</v>
          </cell>
        </row>
      </sheetData>
      <sheetData sheetId="277">
        <row r="5">
          <cell r="A5" t="str">
            <v>Производство электроэнергии</v>
          </cell>
        </row>
      </sheetData>
      <sheetData sheetId="278">
        <row r="5">
          <cell r="A5" t="str">
            <v>Производство электроэнергии</v>
          </cell>
        </row>
      </sheetData>
      <sheetData sheetId="279">
        <row r="5">
          <cell r="A5" t="str">
            <v>Производство электроэнергии</v>
          </cell>
        </row>
      </sheetData>
      <sheetData sheetId="280">
        <row r="5">
          <cell r="A5" t="str">
            <v>Производство электроэнергии</v>
          </cell>
        </row>
      </sheetData>
      <sheetData sheetId="281">
        <row r="5">
          <cell r="A5" t="str">
            <v>Производство электроэнергии</v>
          </cell>
        </row>
      </sheetData>
      <sheetData sheetId="282">
        <row r="5">
          <cell r="A5" t="str">
            <v>Производство электроэнергии</v>
          </cell>
        </row>
      </sheetData>
      <sheetData sheetId="283">
        <row r="5">
          <cell r="A5" t="str">
            <v>Производство электроэнергии</v>
          </cell>
        </row>
      </sheetData>
      <sheetData sheetId="284">
        <row r="5">
          <cell r="A5" t="str">
            <v>Производство электроэнергии</v>
          </cell>
        </row>
      </sheetData>
      <sheetData sheetId="285">
        <row r="5">
          <cell r="A5" t="str">
            <v>Производство электроэнергии</v>
          </cell>
        </row>
      </sheetData>
      <sheetData sheetId="286">
        <row r="39">
          <cell r="B39" t="str">
            <v>Сумма общехозяйственных расходов</v>
          </cell>
        </row>
      </sheetData>
      <sheetData sheetId="287">
        <row r="5">
          <cell r="A5" t="str">
            <v>Производство электроэнергии</v>
          </cell>
        </row>
      </sheetData>
      <sheetData sheetId="288">
        <row r="5">
          <cell r="A5" t="str">
            <v>Производство электроэнергии</v>
          </cell>
        </row>
      </sheetData>
      <sheetData sheetId="289">
        <row r="39">
          <cell r="B39" t="str">
            <v>Сумма общехозяйственных расходов</v>
          </cell>
        </row>
      </sheetData>
      <sheetData sheetId="290">
        <row r="5">
          <cell r="A5" t="str">
            <v>Производство электроэнергии</v>
          </cell>
        </row>
      </sheetData>
      <sheetData sheetId="291">
        <row r="5">
          <cell r="A5" t="str">
            <v>Производство электроэнергии</v>
          </cell>
        </row>
      </sheetData>
      <sheetData sheetId="292">
        <row r="39">
          <cell r="B39" t="str">
            <v>Сумма общехозяйственных расходов</v>
          </cell>
        </row>
      </sheetData>
      <sheetData sheetId="293">
        <row r="5">
          <cell r="A5" t="str">
            <v>Производство электроэнергии</v>
          </cell>
        </row>
      </sheetData>
      <sheetData sheetId="294">
        <row r="5">
          <cell r="A5" t="str">
            <v>Производство электроэнергии</v>
          </cell>
        </row>
      </sheetData>
      <sheetData sheetId="295">
        <row r="39">
          <cell r="B39" t="str">
            <v>Сумма общехозяйственных расходов</v>
          </cell>
        </row>
      </sheetData>
      <sheetData sheetId="296">
        <row r="5">
          <cell r="A5" t="str">
            <v>Производство электроэнергии</v>
          </cell>
        </row>
      </sheetData>
      <sheetData sheetId="297">
        <row r="39">
          <cell r="B39" t="str">
            <v>Сумма общехозяйственных расходов</v>
          </cell>
        </row>
      </sheetData>
      <sheetData sheetId="298">
        <row r="39">
          <cell r="B39" t="str">
            <v>Сумма общехозяйственных расходов</v>
          </cell>
        </row>
      </sheetData>
      <sheetData sheetId="299">
        <row r="39">
          <cell r="B39" t="str">
            <v>Сумма общехозяйственных расходов</v>
          </cell>
        </row>
      </sheetData>
      <sheetData sheetId="300">
        <row r="39">
          <cell r="B39" t="str">
            <v>Сумма общехозяйственных расходов</v>
          </cell>
        </row>
      </sheetData>
      <sheetData sheetId="301">
        <row r="39">
          <cell r="B39" t="str">
            <v>Сумма общехозяйственных расходов</v>
          </cell>
        </row>
      </sheetData>
      <sheetData sheetId="302">
        <row r="39">
          <cell r="B39" t="str">
            <v>Сумма общехозяйственных расходов</v>
          </cell>
        </row>
      </sheetData>
      <sheetData sheetId="303">
        <row r="39">
          <cell r="B39" t="str">
            <v>Сумма общехозяйственных расходов</v>
          </cell>
        </row>
      </sheetData>
      <sheetData sheetId="304">
        <row r="39">
          <cell r="B39" t="str">
            <v>Сумма общехозяйственных расходов</v>
          </cell>
        </row>
      </sheetData>
      <sheetData sheetId="305">
        <row r="39">
          <cell r="B39" t="str">
            <v>Сумма общехозяйственных расходов</v>
          </cell>
        </row>
      </sheetData>
      <sheetData sheetId="306">
        <row r="39">
          <cell r="B39" t="str">
            <v>Сумма общехозяйственных расходов</v>
          </cell>
        </row>
      </sheetData>
      <sheetData sheetId="307">
        <row r="39">
          <cell r="B39" t="str">
            <v>Сумма общехозяйственных расходов</v>
          </cell>
        </row>
      </sheetData>
      <sheetData sheetId="308">
        <row r="39">
          <cell r="B39" t="str">
            <v>Сумма общехозяйственных расходов</v>
          </cell>
        </row>
      </sheetData>
      <sheetData sheetId="309">
        <row r="39">
          <cell r="B39" t="str">
            <v>Сумма общехозяйственных расходов</v>
          </cell>
        </row>
      </sheetData>
      <sheetData sheetId="310">
        <row r="39">
          <cell r="B39" t="str">
            <v>Сумма общехозяйственных расходов</v>
          </cell>
        </row>
      </sheetData>
      <sheetData sheetId="311">
        <row r="39">
          <cell r="B39" t="str">
            <v>Сумма общехозяйственных расходов</v>
          </cell>
        </row>
      </sheetData>
      <sheetData sheetId="312">
        <row r="39">
          <cell r="B39" t="str">
            <v>Сумма общехозяйственных расходов</v>
          </cell>
        </row>
      </sheetData>
      <sheetData sheetId="313">
        <row r="39">
          <cell r="B39" t="str">
            <v>Сумма общехозяйственных расходов</v>
          </cell>
        </row>
      </sheetData>
      <sheetData sheetId="314">
        <row r="39">
          <cell r="B39" t="str">
            <v>Сумма общехозяйственных расходов</v>
          </cell>
        </row>
      </sheetData>
      <sheetData sheetId="315">
        <row r="39">
          <cell r="B39" t="str">
            <v>Сумма общехозяйственных расходов</v>
          </cell>
        </row>
      </sheetData>
      <sheetData sheetId="316">
        <row r="39">
          <cell r="B39" t="str">
            <v>Сумма общехозяйственных расходов</v>
          </cell>
        </row>
      </sheetData>
      <sheetData sheetId="317">
        <row r="39">
          <cell r="B39" t="str">
            <v>Сумма общехозяйственных расходов</v>
          </cell>
        </row>
      </sheetData>
      <sheetData sheetId="318">
        <row r="39">
          <cell r="B39" t="str">
            <v>Сумма общехозяйственных расходов</v>
          </cell>
        </row>
      </sheetData>
      <sheetData sheetId="319">
        <row r="39">
          <cell r="B39" t="str">
            <v>Сумма общехозяйственных расходов</v>
          </cell>
        </row>
      </sheetData>
      <sheetData sheetId="320">
        <row r="5">
          <cell r="A5" t="str">
            <v>Производство электроэнергии</v>
          </cell>
        </row>
      </sheetData>
      <sheetData sheetId="321">
        <row r="39">
          <cell r="B39" t="str">
            <v>Сумма общехозяйственных расходов</v>
          </cell>
        </row>
      </sheetData>
      <sheetData sheetId="322">
        <row r="39">
          <cell r="B39" t="str">
            <v>Сумма общехозяйственных расходов</v>
          </cell>
        </row>
      </sheetData>
      <sheetData sheetId="323">
        <row r="5">
          <cell r="A5" t="str">
            <v>Производство электроэнергии</v>
          </cell>
        </row>
      </sheetData>
      <sheetData sheetId="324">
        <row r="5">
          <cell r="A5" t="str">
            <v>Производство электроэнергии</v>
          </cell>
        </row>
      </sheetData>
      <sheetData sheetId="325">
        <row r="39">
          <cell r="B39" t="str">
            <v>Сумма общехозяйственных расходов</v>
          </cell>
        </row>
      </sheetData>
      <sheetData sheetId="326">
        <row r="5">
          <cell r="A5" t="str">
            <v>Производство электроэнергии</v>
          </cell>
        </row>
      </sheetData>
      <sheetData sheetId="327">
        <row r="5">
          <cell r="A5" t="str">
            <v>Производство электроэнергии</v>
          </cell>
        </row>
      </sheetData>
      <sheetData sheetId="328">
        <row r="39">
          <cell r="B39" t="str">
            <v>Сумма общехозяйственных расходов</v>
          </cell>
        </row>
      </sheetData>
      <sheetData sheetId="329">
        <row r="5">
          <cell r="A5" t="str">
            <v>Производство электроэнергии</v>
          </cell>
        </row>
      </sheetData>
      <sheetData sheetId="330">
        <row r="5">
          <cell r="A5" t="str">
            <v>Производство электроэнергии</v>
          </cell>
        </row>
      </sheetData>
      <sheetData sheetId="331">
        <row r="39">
          <cell r="B39" t="str">
            <v>Сумма общехозяйственных расходов</v>
          </cell>
        </row>
      </sheetData>
      <sheetData sheetId="332">
        <row r="5">
          <cell r="A5" t="str">
            <v>Производство электроэнергии</v>
          </cell>
        </row>
      </sheetData>
      <sheetData sheetId="333">
        <row r="5">
          <cell r="A5" t="str">
            <v>Производство электроэнергии</v>
          </cell>
        </row>
      </sheetData>
      <sheetData sheetId="334">
        <row r="39">
          <cell r="B39" t="str">
            <v>Сумма общехозяйственных расходов</v>
          </cell>
        </row>
      </sheetData>
      <sheetData sheetId="335">
        <row r="5">
          <cell r="A5" t="str">
            <v>Производство электроэнергии</v>
          </cell>
        </row>
      </sheetData>
      <sheetData sheetId="336">
        <row r="5">
          <cell r="A5" t="str">
            <v>Производство электроэнергии</v>
          </cell>
        </row>
      </sheetData>
      <sheetData sheetId="337">
        <row r="39">
          <cell r="B39" t="str">
            <v>Сумма общехозяйственных расходов</v>
          </cell>
        </row>
      </sheetData>
      <sheetData sheetId="338">
        <row r="5">
          <cell r="A5" t="str">
            <v>Производство электроэнергии</v>
          </cell>
        </row>
      </sheetData>
      <sheetData sheetId="339">
        <row r="5">
          <cell r="A5" t="str">
            <v>Производство электроэнергии</v>
          </cell>
        </row>
      </sheetData>
      <sheetData sheetId="340">
        <row r="5">
          <cell r="A5" t="str">
            <v>Производство электроэнергии</v>
          </cell>
        </row>
      </sheetData>
      <sheetData sheetId="341">
        <row r="5">
          <cell r="A5" t="str">
            <v>Производство электроэнергии</v>
          </cell>
        </row>
      </sheetData>
      <sheetData sheetId="342" refreshError="1"/>
      <sheetData sheetId="343">
        <row r="39">
          <cell r="B39" t="str">
            <v>Сумма общехозяйственных расходов</v>
          </cell>
        </row>
      </sheetData>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 val="янв"/>
      <sheetName val="фев"/>
      <sheetName val="мар"/>
      <sheetName val="апр"/>
      <sheetName val="май"/>
      <sheetName val="июн"/>
      <sheetName val="1кв"/>
      <sheetName val="2кв"/>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1"/>
      <sheetName val="прил 1.1."/>
      <sheetName val="прил2"/>
      <sheetName val="прил3"/>
      <sheetName val="прил3.1"/>
      <sheetName val="нвв2009-2011"/>
      <sheetName val="Капитал"/>
      <sheetName val="TEHSHEET"/>
      <sheetName val="Заголовок"/>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Заголовок"/>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Баланс ээ"/>
      <sheetName val="Баланс мощности"/>
      <sheetName val="regs"/>
      <sheetName val="Gen"/>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 val="классификатор"/>
      <sheetName val="Проводки'02"/>
      <sheetName val="УрРасч"/>
      <sheetName val="АКРасч"/>
      <sheetName val="vec"/>
      <sheetName val="Set"/>
      <sheetName val="Поставщики и субподрядчики"/>
      <sheetName val="см-2 шатурс сети  проект работы"/>
      <sheetName val="данные"/>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Вспомогательные"/>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 val="FES"/>
      <sheetName val="26"/>
      <sheetName val="29"/>
      <sheetName val="TECHSHEET"/>
      <sheetName val="расх"/>
      <sheetName val="по"/>
      <sheetName val="сети"/>
      <sheetName val="Диапазоны"/>
      <sheetName val="REESTR"/>
      <sheetName val="Кобяйс."/>
      <sheetName val="тариф Э-Б нефть"/>
      <sheetName val="Прил 1"/>
      <sheetName val="Алдан"/>
      <sheetName val="наш вар. (17.06) мин"/>
      <sheetName val="Уравнения"/>
      <sheetName val="расчетный"/>
      <sheetName val="Расчет"/>
      <sheetName val="1.1. нвв переход"/>
      <sheetName val="6. Показатели перехода"/>
      <sheetName val="Лист1"/>
      <sheetName val="УФ-61"/>
      <sheetName val="Gen"/>
      <sheetName val="MAIN"/>
      <sheetName val="t_настройки"/>
      <sheetName val="t_проверки"/>
      <sheetName val="Сценарные условия"/>
      <sheetName val="Список ДЗО"/>
      <sheetName val="Доходы от эл. и теплоэнергии"/>
      <sheetName val="17_1"/>
      <sheetName val="18_2"/>
      <sheetName val="20_1"/>
      <sheetName val="21_3"/>
      <sheetName val="P2_1"/>
      <sheetName val="P2_2"/>
      <sheetName val="2_3"/>
      <sheetName val="май 11"/>
      <sheetName val="июнь 11"/>
      <sheetName val="август 11"/>
      <sheetName val="июль 11"/>
      <sheetName val="9 "/>
      <sheetName val="2"/>
      <sheetName val="Системный 1 для ПК"/>
      <sheetName val="Сен"/>
      <sheetName val="ГММ2"/>
      <sheetName val="Мат-лы для сод.зданий УКЗиК"/>
      <sheetName val="Матер для тек.рем.КИП"/>
      <sheetName val="Расчет чистых активов_НОВ"/>
      <sheetName val="9.3"/>
      <sheetName val="анализ ФОТ"/>
      <sheetName val="подготовка кадров"/>
      <sheetName val="УИС 1"/>
      <sheetName val="Подразделения орг-й"/>
      <sheetName val="Номенклатурные группы"/>
      <sheetName val="9.2"/>
      <sheetName val=" 9.4"/>
      <sheetName val="9.5"/>
      <sheetName val="Списки для выбора"/>
      <sheetName val="1999-veca"/>
      <sheetName val="бддс ркхп"/>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5"/>
      <sheetName val=""/>
      <sheetName val="Баланс мощности 2007"/>
      <sheetName val="Гр5(о)"/>
      <sheetName val="ФБР"/>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fes"/>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MAIN"/>
      <sheetName val="ФР"/>
      <sheetName val="ТАРИФ"/>
      <sheetName val="Покукп ТЭ в ФР"/>
      <sheetName val="Покукп ТЭ в тариф"/>
      <sheetName val="Котел 1 Факт"/>
      <sheetName val="Прокуратура_выпадающие"/>
      <sheetName val="ПО 2020"/>
      <sheetName val="ЭЭ Факт"/>
      <sheetName val="ЭЭ в тариф"/>
      <sheetName val="Доходы от эл. и теплоэнергии"/>
      <sheetName val="Инструкция"/>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Статистика ДТП от 15 до 150 кВт"/>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Анализ ФД"/>
      <sheetName val="2_РПП"/>
      <sheetName val="ФАКТ 2020 прокуратура"/>
      <sheetName val="амортизация"/>
      <sheetName val="Стоимость мероприятий"/>
      <sheetName val="2 ИП ТС"/>
      <sheetName val="ТАРИФ архив"/>
      <sheetName val="Анализ ФД архив"/>
      <sheetName val="14б ДПН отчет"/>
      <sheetName val="16а Сводный анализ"/>
      <sheetName val="иртышская"/>
      <sheetName val="таврическая"/>
      <sheetName val="сибирь"/>
      <sheetName val="ФедД"/>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7">
          <cell r="G7">
            <v>0</v>
          </cell>
        </row>
      </sheetData>
      <sheetData sheetId="65">
        <row r="7">
          <cell r="G7">
            <v>0</v>
          </cell>
        </row>
      </sheetData>
      <sheetData sheetId="66">
        <row r="7">
          <cell r="G7">
            <v>0</v>
          </cell>
        </row>
      </sheetData>
      <sheetData sheetId="67">
        <row r="7">
          <cell r="G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52">
          <cell r="G52">
            <v>0</v>
          </cell>
        </row>
      </sheetData>
      <sheetData sheetId="97">
        <row r="7">
          <cell r="G7">
            <v>0</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52">
          <cell r="G52">
            <v>0</v>
          </cell>
        </row>
      </sheetData>
      <sheetData sheetId="112">
        <row r="52">
          <cell r="G52">
            <v>0</v>
          </cell>
        </row>
      </sheetData>
      <sheetData sheetId="113">
        <row r="52">
          <cell r="G52">
            <v>0</v>
          </cell>
        </row>
      </sheetData>
      <sheetData sheetId="114">
        <row r="52">
          <cell r="G52">
            <v>0</v>
          </cell>
        </row>
      </sheetData>
      <sheetData sheetId="115">
        <row r="52">
          <cell r="G52">
            <v>0</v>
          </cell>
        </row>
      </sheetData>
      <sheetData sheetId="116">
        <row r="52">
          <cell r="G52">
            <v>0</v>
          </cell>
        </row>
      </sheetData>
      <sheetData sheetId="117">
        <row r="52">
          <cell r="G52">
            <v>0</v>
          </cell>
        </row>
      </sheetData>
      <sheetData sheetId="118">
        <row r="52">
          <cell r="G52">
            <v>0</v>
          </cell>
        </row>
      </sheetData>
      <sheetData sheetId="119">
        <row r="52">
          <cell r="G52">
            <v>0</v>
          </cell>
        </row>
      </sheetData>
      <sheetData sheetId="120" refreshError="1"/>
      <sheetData sheetId="121">
        <row r="7">
          <cell r="G7">
            <v>0</v>
          </cell>
        </row>
      </sheetData>
      <sheetData sheetId="122">
        <row r="7">
          <cell r="G7">
            <v>0</v>
          </cell>
        </row>
      </sheetData>
      <sheetData sheetId="123">
        <row r="7">
          <cell r="G7">
            <v>0</v>
          </cell>
        </row>
      </sheetData>
      <sheetData sheetId="124">
        <row r="7">
          <cell r="G7">
            <v>0</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5">
          <cell r="G5">
            <v>16503137.241579933</v>
          </cell>
        </row>
      </sheetData>
      <sheetData sheetId="133">
        <row r="5">
          <cell r="G5">
            <v>16503137.241579933</v>
          </cell>
        </row>
      </sheetData>
      <sheetData sheetId="134">
        <row r="5">
          <cell r="G5">
            <v>16503137.241579933</v>
          </cell>
        </row>
      </sheetData>
      <sheetData sheetId="135">
        <row r="5">
          <cell r="G5">
            <v>16503137.241579933</v>
          </cell>
        </row>
      </sheetData>
      <sheetData sheetId="136">
        <row r="5">
          <cell r="G5">
            <v>16503137.241579933</v>
          </cell>
        </row>
      </sheetData>
      <sheetData sheetId="137">
        <row r="5">
          <cell r="G5">
            <v>16503137.241579933</v>
          </cell>
        </row>
      </sheetData>
      <sheetData sheetId="138">
        <row r="52">
          <cell r="G52">
            <v>0</v>
          </cell>
        </row>
      </sheetData>
      <sheetData sheetId="139">
        <row r="52">
          <cell r="G52">
            <v>0</v>
          </cell>
        </row>
      </sheetData>
      <sheetData sheetId="140">
        <row r="7">
          <cell r="G7">
            <v>0</v>
          </cell>
        </row>
      </sheetData>
      <sheetData sheetId="141">
        <row r="7">
          <cell r="G7">
            <v>0</v>
          </cell>
        </row>
      </sheetData>
      <sheetData sheetId="142">
        <row r="52">
          <cell r="G52">
            <v>0</v>
          </cell>
        </row>
      </sheetData>
      <sheetData sheetId="143">
        <row r="7">
          <cell r="G7">
            <v>0</v>
          </cell>
        </row>
      </sheetData>
      <sheetData sheetId="144" refreshError="1"/>
      <sheetData sheetId="145">
        <row r="7">
          <cell r="G7">
            <v>0</v>
          </cell>
        </row>
      </sheetData>
      <sheetData sheetId="146">
        <row r="7">
          <cell r="G7">
            <v>0</v>
          </cell>
        </row>
      </sheetData>
      <sheetData sheetId="147">
        <row r="7">
          <cell r="G7">
            <v>0</v>
          </cell>
        </row>
      </sheetData>
      <sheetData sheetId="148">
        <row r="7">
          <cell r="G7">
            <v>0</v>
          </cell>
        </row>
      </sheetData>
      <sheetData sheetId="149">
        <row r="7">
          <cell r="G7">
            <v>0</v>
          </cell>
        </row>
      </sheetData>
      <sheetData sheetId="150">
        <row r="7">
          <cell r="G7">
            <v>0</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row r="7">
          <cell r="G7">
            <v>0</v>
          </cell>
        </row>
      </sheetData>
      <sheetData sheetId="164"/>
      <sheetData sheetId="165">
        <row r="7">
          <cell r="G7">
            <v>0</v>
          </cell>
        </row>
      </sheetData>
      <sheetData sheetId="166"/>
      <sheetData sheetId="167">
        <row r="5">
          <cell r="G5" t="str">
            <v>БДР на 2021</v>
          </cell>
        </row>
      </sheetData>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сходные"/>
      <sheetName val="ИТ-бюджет"/>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Виды проектов для СПП"/>
      <sheetName val="Для формул"/>
      <sheetName val="[_FES.X濔彗濥挧玟弱26 (3)"/>
      <sheetName val="Рейтинг"/>
      <sheetName val="Данные"/>
      <sheetName val="Регионы"/>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товые"/>
      <sheetName val="Тарифы"/>
      <sheetName val="номенкл"/>
      <sheetName val="Справочники"/>
      <sheetName val="FST5"/>
    </sheetNames>
    <sheetDataSet>
      <sheetData sheetId="0"/>
      <sheetData sheetId="1"/>
      <sheetData sheetId="2"/>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 val=""/>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Отпуск теплоэнерг. в паре"/>
      <sheetName val="Отчет"/>
      <sheetName val="Консультации"/>
      <sheetName val="TEHSHEET"/>
      <sheetName val="Регионы"/>
      <sheetName val="Справочники"/>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Справочники"/>
      <sheetName val="4 баланс ээ"/>
      <sheetName val="5 баланс мощности"/>
      <sheetName val="P2.1 усл. единицы"/>
      <sheetName val="P2.2 усл. единицы"/>
      <sheetName val="НВВ РСК 2011"/>
      <sheetName val="НВВ РСК 2012"/>
      <sheetName val="Расчет котлового 2011-2016"/>
      <sheetName val="Расчет котловых тарифов"/>
      <sheetName val="Расчет расходов RAB"/>
      <sheetName val="Расчет НВВ РСК по RAB"/>
      <sheetName val="Расчет индексация"/>
      <sheetName val="Параметры"/>
      <sheetName val="Проверка"/>
      <sheetName val="et_union_hor"/>
      <sheetName val="et_union_ver"/>
      <sheetName val="modHyp"/>
      <sheetName val="modChange"/>
      <sheetName val="TEHSHEET"/>
      <sheetName val="AllSheetsInThisWorkbook"/>
      <sheetName val="REESTR_ORG"/>
      <sheetName val="REESTR_FILTERED"/>
      <sheetName val="modfrmReestr"/>
      <sheetName val="modCommandButton"/>
      <sheetName val="modProv"/>
    </sheetNames>
    <sheetDataSet>
      <sheetData sheetId="0" refreshError="1"/>
      <sheetData sheetId="1" refreshError="1"/>
      <sheetData sheetId="2" refreshError="1">
        <row r="10">
          <cell r="F10">
            <v>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3"/>
      <sheetName val="Приложение 2.18"/>
    </sheetNames>
    <definedNames>
      <definedName name="________M8"/>
      <definedName name="________M9"/>
      <definedName name="________q11"/>
      <definedName name="________q15"/>
      <definedName name="________q17"/>
      <definedName name="________q2"/>
      <definedName name="________q3"/>
      <definedName name="________q4"/>
      <definedName name="________q5"/>
      <definedName name="________q6"/>
      <definedName name="________q7"/>
      <definedName name="________q8"/>
      <definedName name="________q9"/>
      <definedName name="_______M8"/>
      <definedName name="_______M9"/>
      <definedName name="_______q11"/>
      <definedName name="_______q15"/>
      <definedName name="_______q17"/>
      <definedName name="_______q2"/>
      <definedName name="_______q3"/>
      <definedName name="_______q4"/>
      <definedName name="_______q5"/>
      <definedName name="_______q6"/>
      <definedName name="_______q7"/>
      <definedName name="_______q8"/>
      <definedName name="_______q9"/>
      <definedName name="______M8"/>
      <definedName name="______M9"/>
      <definedName name="______q11"/>
      <definedName name="______q15"/>
      <definedName name="______q17"/>
      <definedName name="______q2"/>
      <definedName name="______q3"/>
      <definedName name="______q4"/>
      <definedName name="______q5"/>
      <definedName name="______q6"/>
      <definedName name="______q7"/>
      <definedName name="______q8"/>
      <definedName name="______q9"/>
      <definedName name="_____FY1"/>
      <definedName name="_____M8"/>
      <definedName name="_____M9"/>
      <definedName name="_____q11"/>
      <definedName name="_____q15"/>
      <definedName name="_____q17"/>
      <definedName name="_____q2"/>
      <definedName name="_____q3"/>
      <definedName name="_____q4"/>
      <definedName name="_____q5"/>
      <definedName name="_____q6"/>
      <definedName name="_____q7"/>
      <definedName name="_____q8"/>
      <definedName name="_____q9"/>
      <definedName name="____FY1"/>
      <definedName name="____M8"/>
      <definedName name="____M9"/>
      <definedName name="____q11"/>
      <definedName name="____q15"/>
      <definedName name="____q17"/>
      <definedName name="____q2"/>
      <definedName name="____q3"/>
      <definedName name="____q4"/>
      <definedName name="____q5"/>
      <definedName name="____q6"/>
      <definedName name="____q7"/>
      <definedName name="____q8"/>
      <definedName name="____q9"/>
      <definedName name="___FY1"/>
      <definedName name="__ew1"/>
      <definedName name="__fg1"/>
      <definedName name="__FY1"/>
      <definedName name="__k1"/>
      <definedName name="__M8"/>
      <definedName name="__M9"/>
      <definedName name="__q11"/>
      <definedName name="__q15"/>
      <definedName name="__q17"/>
      <definedName name="__q2"/>
      <definedName name="__q3"/>
      <definedName name="__q4"/>
      <definedName name="__q5"/>
      <definedName name="__q6"/>
      <definedName name="__q7"/>
      <definedName name="__q8"/>
      <definedName name="__q9"/>
      <definedName name="_ew1"/>
      <definedName name="_fg1"/>
      <definedName name="_k1"/>
      <definedName name="_M8"/>
      <definedName name="_M9"/>
      <definedName name="_q11"/>
      <definedName name="_q15"/>
      <definedName name="_q17"/>
      <definedName name="_q2"/>
      <definedName name="_q3"/>
      <definedName name="_q4"/>
      <definedName name="_q5"/>
      <definedName name="_q6"/>
      <definedName name="_q7"/>
      <definedName name="_q8"/>
      <definedName name="_q9"/>
      <definedName name="àî"/>
      <definedName name="cd"/>
      <definedName name="com"/>
      <definedName name="compOT1"/>
      <definedName name="CompOt2"/>
      <definedName name="CompRas1"/>
      <definedName name="ct"/>
      <definedName name="cv"/>
      <definedName name="ď"/>
      <definedName name="ďď"/>
      <definedName name="đđ"/>
      <definedName name="đđđ"/>
      <definedName name="dfrgtt"/>
      <definedName name="dsragh"/>
      <definedName name="ęĺ"/>
      <definedName name="ffff"/>
      <definedName name="fffff"/>
      <definedName name="ffffffff"/>
      <definedName name="ffffffffff"/>
      <definedName name="fffffffffff"/>
      <definedName name="ffffffffffff"/>
      <definedName name="fffffffffffff"/>
      <definedName name="ffffffffffffff"/>
      <definedName name="gfg"/>
      <definedName name="gh"/>
      <definedName name="h"/>
      <definedName name="hhh"/>
      <definedName name="hhhhhhhhhhhhhhhhhhhhhhhhhhhhhhhhhhhhhhhhhhhhhhhhhhhhhhhhhhhhhh"/>
      <definedName name="hhy"/>
      <definedName name="îî"/>
      <definedName name="iiiiiiii"/>
      <definedName name="j"/>
      <definedName name="nfyz"/>
      <definedName name="o"/>
      <definedName name="öó"/>
      <definedName name="P1_dip"/>
      <definedName name="P1_SCOPE_DOP"/>
      <definedName name="P1_ДиапазонЗащиты"/>
      <definedName name="P2_dip"/>
      <definedName name="P2_ДиапазонЗащиты"/>
      <definedName name="P3_dip"/>
      <definedName name="P3_T21_Protection"/>
      <definedName name="P3_ДиапазонЗащиты"/>
      <definedName name="P4_dip"/>
      <definedName name="P4_ДиапазонЗащиты"/>
      <definedName name="P6_T17_Protection"/>
      <definedName name="P6_T28?axis?R?ПЭ"/>
      <definedName name="P6_T28?axis?R?ПЭ?"/>
      <definedName name="qq"/>
      <definedName name="rr"/>
      <definedName name="ŕŕ"/>
      <definedName name="rt"/>
      <definedName name="upr"/>
      <definedName name="ůůů"/>
      <definedName name="v"/>
      <definedName name="VV"/>
      <definedName name="vvv"/>
      <definedName name="vvvvvv"/>
      <definedName name="vvvvvvvv"/>
      <definedName name="vvvvvvvvv"/>
      <definedName name="vvvvvvvvvvvvv"/>
      <definedName name="vvvvvvvvvvvvvv"/>
      <definedName name="vvvvvvvvvvvvvvvvv"/>
      <definedName name="we"/>
      <definedName name="www"/>
      <definedName name="wwww"/>
      <definedName name="wwwwww"/>
      <definedName name="wwwwwww"/>
      <definedName name="wwwwwwww"/>
      <definedName name="wwwwwwwwww"/>
      <definedName name="wwwwwwwwwww"/>
      <definedName name="wwwwwwwwwwww"/>
      <definedName name="wwwwwwwwwwwww"/>
      <definedName name="аа"/>
      <definedName name="АААААААА"/>
      <definedName name="ав"/>
      <definedName name="ап"/>
      <definedName name="аяыпамыпмипи"/>
      <definedName name="бб"/>
      <definedName name="в"/>
      <definedName name="в23е1"/>
      <definedName name="вап"/>
      <definedName name="Вар.их"/>
      <definedName name="Вар.КАЛМЭ"/>
      <definedName name="вв1"/>
      <definedName name="вм"/>
      <definedName name="вмивртвр"/>
      <definedName name="вртт"/>
      <definedName name="выручка"/>
      <definedName name="гнлзщ"/>
      <definedName name="гш"/>
      <definedName name="дж"/>
      <definedName name="доопатмо"/>
      <definedName name="Дополнение"/>
      <definedName name="дщ"/>
      <definedName name="дщл"/>
      <definedName name="епке"/>
      <definedName name="еще"/>
      <definedName name="ж"/>
      <definedName name="жд"/>
      <definedName name="зщ"/>
      <definedName name="й1"/>
      <definedName name="ий"/>
      <definedName name="йй1"/>
      <definedName name="йфц"/>
      <definedName name="йц"/>
      <definedName name="ке1"/>
      <definedName name="компенсация"/>
      <definedName name="кп"/>
      <definedName name="кпнрг"/>
      <definedName name="ктджщз"/>
      <definedName name="лара"/>
      <definedName name="ло"/>
      <definedName name="лор"/>
      <definedName name="лщд"/>
      <definedName name="мам"/>
      <definedName name="мым1"/>
      <definedName name="нгг"/>
      <definedName name="Нояб"/>
      <definedName name="Ноябрь"/>
      <definedName name="олло"/>
      <definedName name="олрлпо"/>
      <definedName name="олс"/>
      <definedName name="ооо"/>
      <definedName name="отпуск"/>
      <definedName name="план56"/>
      <definedName name="ПМС"/>
      <definedName name="ПМС1"/>
      <definedName name="пппп"/>
      <definedName name="пр"/>
      <definedName name="про"/>
      <definedName name="ропопопмо"/>
      <definedName name="рсср"/>
      <definedName name="с1"/>
      <definedName name="сваеррта"/>
      <definedName name="свмпвппв"/>
      <definedName name="свод"/>
      <definedName name="себестоимость2"/>
      <definedName name="ск"/>
      <definedName name="сокращение"/>
      <definedName name="сомп"/>
      <definedName name="сомпас"/>
      <definedName name="сс1"/>
      <definedName name="сссс1"/>
      <definedName name="ссы1"/>
      <definedName name="ссы2"/>
      <definedName name="таня"/>
      <definedName name="тепло"/>
      <definedName name="ть"/>
      <definedName name="у1"/>
      <definedName name="ук"/>
      <definedName name="уу"/>
      <definedName name="уыукпе"/>
      <definedName name="фам"/>
      <definedName name="Форма"/>
      <definedName name="фф"/>
      <definedName name="фыаспит"/>
      <definedName name="ц1"/>
      <definedName name="черновик"/>
      <definedName name="щ"/>
      <definedName name="ыаппр"/>
      <definedName name="ыаупп"/>
      <definedName name="ыаыыа"/>
      <definedName name="ывпкывк"/>
      <definedName name="ывпмьпь"/>
      <definedName name="ымпы"/>
      <definedName name="ыпр"/>
      <definedName name="ыфса"/>
      <definedName name="ю"/>
      <definedName name="ююююююю"/>
      <definedName name="я"/>
      <definedName name="яя"/>
      <definedName name="яяя"/>
    </definedNames>
    <sheetDataSet>
      <sheetData sheetId="0" refreshError="1"/>
      <sheetData sheetId="1" refreshError="1"/>
      <sheetData sheetId="2" refreshError="1"/>
      <sheetData sheetId="3" refreshError="1"/>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efreshError="1">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язи"/>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2007 (Min)"/>
      <sheetName val="2007 (Max)"/>
      <sheetName val="Справочники"/>
      <sheetName val="Ф-1 (для АО-энерго)"/>
      <sheetName val="Ф-2 (для АО-энерго)"/>
      <sheetName val="перекрестка"/>
      <sheetName val="TEHSHEET"/>
      <sheetName val="FST5"/>
      <sheetName val="Регионы"/>
      <sheetName val="Свод"/>
      <sheetName val="18.2"/>
      <sheetName val="21.3"/>
      <sheetName val="2.3"/>
      <sheetName val="P2.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A2" t="str">
            <v>7500_1710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Control"/>
      <sheetName val="Электроэн 4кв"/>
      <sheetName val="Вода 4кв"/>
      <sheetName val="Тепло 4кв"/>
      <sheetName val="ДПН внутр"/>
      <sheetName val="ДПН АРМ"/>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Уравнения"/>
      <sheetName val="расчетный"/>
      <sheetName val="расчет"/>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тариф Бежецк"/>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cell r="O11" t="str">
            <v>-</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H31">
            <v>0</v>
          </cell>
          <cell r="L31">
            <v>0</v>
          </cell>
          <cell r="M31" t="e">
            <v>#NAME?</v>
          </cell>
          <cell r="N31">
            <v>0</v>
          </cell>
          <cell r="O31">
            <v>0</v>
          </cell>
          <cell r="P31">
            <v>0</v>
          </cell>
        </row>
        <row r="32">
          <cell r="B32" t="str">
            <v>СЦТ - 2</v>
          </cell>
          <cell r="D32">
            <v>0</v>
          </cell>
          <cell r="E32">
            <v>0</v>
          </cell>
          <cell r="F32">
            <v>0</v>
          </cell>
          <cell r="H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N35">
            <v>0</v>
          </cell>
          <cell r="O35" t="str">
            <v>-</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9" refreshError="1">
        <row r="2">
          <cell r="A2" t="str">
            <v>ТЭС-1</v>
          </cell>
        </row>
        <row r="8">
          <cell r="G8">
            <v>0</v>
          </cell>
          <cell r="H8">
            <v>0</v>
          </cell>
          <cell r="I8">
            <v>0</v>
          </cell>
          <cell r="J8">
            <v>0</v>
          </cell>
          <cell r="L8">
            <v>0</v>
          </cell>
          <cell r="O8" t="str">
            <v>Добавить столбцы</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cell r="Q10">
            <v>0</v>
          </cell>
        </row>
        <row r="11">
          <cell r="G11">
            <v>0</v>
          </cell>
          <cell r="H11">
            <v>0</v>
          </cell>
          <cell r="I11" t="str">
            <v>-</v>
          </cell>
          <cell r="J11">
            <v>0</v>
          </cell>
          <cell r="L11" t="str">
            <v>-</v>
          </cell>
          <cell r="M11">
            <v>0</v>
          </cell>
          <cell r="N11">
            <v>0</v>
          </cell>
          <cell r="O11" t="str">
            <v>-</v>
          </cell>
          <cell r="Q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cell r="Q13">
            <v>0</v>
          </cell>
        </row>
        <row r="14">
          <cell r="G14">
            <v>0</v>
          </cell>
          <cell r="H14">
            <v>0</v>
          </cell>
          <cell r="I14">
            <v>0</v>
          </cell>
          <cell r="J14">
            <v>0</v>
          </cell>
          <cell r="L14" t="e">
            <v>#NAME?</v>
          </cell>
          <cell r="M14" t="e">
            <v>#NAME?</v>
          </cell>
          <cell r="N14">
            <v>0</v>
          </cell>
          <cell r="Q14">
            <v>0</v>
          </cell>
        </row>
        <row r="15">
          <cell r="G15">
            <v>0</v>
          </cell>
          <cell r="H15">
            <v>0</v>
          </cell>
          <cell r="I15">
            <v>0</v>
          </cell>
          <cell r="J15">
            <v>0</v>
          </cell>
          <cell r="L15" t="e">
            <v>#NAME?</v>
          </cell>
          <cell r="M15" t="e">
            <v>#NAME?</v>
          </cell>
          <cell r="N15">
            <v>0</v>
          </cell>
          <cell r="Q15">
            <v>0</v>
          </cell>
        </row>
        <row r="16">
          <cell r="G16">
            <v>0</v>
          </cell>
          <cell r="H16">
            <v>0</v>
          </cell>
          <cell r="I16">
            <v>0</v>
          </cell>
          <cell r="J16">
            <v>0</v>
          </cell>
          <cell r="L16">
            <v>0</v>
          </cell>
          <cell r="M16">
            <v>0</v>
          </cell>
          <cell r="N16">
            <v>0</v>
          </cell>
          <cell r="Q16">
            <v>0</v>
          </cell>
          <cell r="R16">
            <v>0</v>
          </cell>
          <cell r="S16">
            <v>0</v>
          </cell>
        </row>
        <row r="17">
          <cell r="I17">
            <v>0</v>
          </cell>
        </row>
        <row r="18">
          <cell r="G18">
            <v>0</v>
          </cell>
          <cell r="H18">
            <v>0</v>
          </cell>
          <cell r="I18" t="str">
            <v>-</v>
          </cell>
          <cell r="J18">
            <v>0</v>
          </cell>
          <cell r="L18" t="str">
            <v>-</v>
          </cell>
          <cell r="M18">
            <v>0</v>
          </cell>
          <cell r="N18">
            <v>0</v>
          </cell>
          <cell r="O18">
            <v>0</v>
          </cell>
          <cell r="Q18">
            <v>0</v>
          </cell>
        </row>
        <row r="19">
          <cell r="H19">
            <v>0</v>
          </cell>
          <cell r="L19" t="e">
            <v>#NAME?</v>
          </cell>
          <cell r="M19" t="e">
            <v>#NAME?</v>
          </cell>
          <cell r="N19">
            <v>0</v>
          </cell>
          <cell r="Q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cell r="Q24">
            <v>0</v>
          </cell>
        </row>
        <row r="26">
          <cell r="G26">
            <v>0</v>
          </cell>
          <cell r="H26">
            <v>0</v>
          </cell>
          <cell r="I26" t="str">
            <v>-</v>
          </cell>
          <cell r="J26">
            <v>0</v>
          </cell>
          <cell r="L26" t="str">
            <v>-</v>
          </cell>
          <cell r="M26">
            <v>0</v>
          </cell>
          <cell r="N26">
            <v>0</v>
          </cell>
          <cell r="O26" t="str">
            <v>-</v>
          </cell>
          <cell r="Q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H30">
            <v>0</v>
          </cell>
          <cell r="I30">
            <v>0</v>
          </cell>
          <cell r="N30">
            <v>0</v>
          </cell>
          <cell r="Q30">
            <v>0</v>
          </cell>
        </row>
        <row r="31">
          <cell r="G31">
            <v>0</v>
          </cell>
          <cell r="H31">
            <v>0</v>
          </cell>
          <cell r="L31">
            <v>0</v>
          </cell>
          <cell r="M31" t="e">
            <v>#NAME?</v>
          </cell>
          <cell r="N31">
            <v>0</v>
          </cell>
          <cell r="O31">
            <v>0</v>
          </cell>
          <cell r="Q31">
            <v>0</v>
          </cell>
        </row>
        <row r="32">
          <cell r="H32">
            <v>0</v>
          </cell>
          <cell r="L32" t="e">
            <v>#NAME?</v>
          </cell>
          <cell r="M32" t="e">
            <v>#NAME?</v>
          </cell>
          <cell r="N32">
            <v>0</v>
          </cell>
          <cell r="Q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N35">
            <v>0</v>
          </cell>
          <cell r="O35" t="str">
            <v>-</v>
          </cell>
          <cell r="Q35">
            <v>0</v>
          </cell>
        </row>
        <row r="36">
          <cell r="H36">
            <v>0</v>
          </cell>
          <cell r="N36">
            <v>0</v>
          </cell>
          <cell r="Q36">
            <v>0</v>
          </cell>
        </row>
        <row r="37">
          <cell r="B37" t="str">
            <v>ТЭС-1</v>
          </cell>
          <cell r="G37">
            <v>0</v>
          </cell>
          <cell r="I37">
            <v>0</v>
          </cell>
          <cell r="J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t="e">
            <v>#NAME?</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t="e">
            <v>#NAME?</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t="e">
            <v>#NAME?</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ow r="8">
          <cell r="D8">
            <v>15739</v>
          </cell>
        </row>
      </sheetData>
      <sheetData sheetId="136">
        <row r="8">
          <cell r="D8">
            <v>15739</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efreshError="1"/>
      <sheetData sheetId="324" refreshError="1"/>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ow r="2">
          <cell r="A2">
            <v>0</v>
          </cell>
        </row>
      </sheetData>
      <sheetData sheetId="444">
        <row r="2">
          <cell r="A2">
            <v>0</v>
          </cell>
        </row>
      </sheetData>
      <sheetData sheetId="445">
        <row r="2">
          <cell r="A2">
            <v>0</v>
          </cell>
        </row>
      </sheetData>
      <sheetData sheetId="446">
        <row r="2">
          <cell r="A2">
            <v>0</v>
          </cell>
        </row>
      </sheetData>
      <sheetData sheetId="447">
        <row r="2">
          <cell r="A2">
            <v>0</v>
          </cell>
        </row>
      </sheetData>
      <sheetData sheetId="448">
        <row r="2">
          <cell r="A2">
            <v>0</v>
          </cell>
        </row>
      </sheetData>
      <sheetData sheetId="449">
        <row r="2">
          <cell r="A2">
            <v>0</v>
          </cell>
        </row>
      </sheetData>
      <sheetData sheetId="450">
        <row r="2">
          <cell r="A2">
            <v>0</v>
          </cell>
        </row>
      </sheetData>
      <sheetData sheetId="451">
        <row r="2">
          <cell r="A2">
            <v>0</v>
          </cell>
        </row>
      </sheetData>
      <sheetData sheetId="452">
        <row r="8">
          <cell r="D8">
            <v>15739</v>
          </cell>
        </row>
      </sheetData>
      <sheetData sheetId="453">
        <row r="8">
          <cell r="D8">
            <v>15739</v>
          </cell>
        </row>
      </sheetData>
      <sheetData sheetId="454">
        <row r="8">
          <cell r="D8">
            <v>15739</v>
          </cell>
        </row>
      </sheetData>
      <sheetData sheetId="455">
        <row r="8">
          <cell r="D8">
            <v>15739</v>
          </cell>
        </row>
      </sheetData>
      <sheetData sheetId="456">
        <row r="8">
          <cell r="D8">
            <v>15739</v>
          </cell>
        </row>
      </sheetData>
      <sheetData sheetId="457">
        <row r="8">
          <cell r="D8">
            <v>15739</v>
          </cell>
        </row>
      </sheetData>
      <sheetData sheetId="458">
        <row r="8">
          <cell r="D8">
            <v>15739</v>
          </cell>
        </row>
      </sheetData>
      <sheetData sheetId="459">
        <row r="2">
          <cell r="A2">
            <v>0</v>
          </cell>
        </row>
      </sheetData>
      <sheetData sheetId="460">
        <row r="2">
          <cell r="A2">
            <v>0</v>
          </cell>
        </row>
      </sheetData>
      <sheetData sheetId="461">
        <row r="2">
          <cell r="A2">
            <v>0</v>
          </cell>
        </row>
      </sheetData>
      <sheetData sheetId="462">
        <row r="2">
          <cell r="A2">
            <v>0</v>
          </cell>
        </row>
      </sheetData>
      <sheetData sheetId="463">
        <row r="2">
          <cell r="A2">
            <v>0</v>
          </cell>
        </row>
      </sheetData>
      <sheetData sheetId="464">
        <row r="2">
          <cell r="A2">
            <v>0</v>
          </cell>
        </row>
      </sheetData>
      <sheetData sheetId="465">
        <row r="2">
          <cell r="A2">
            <v>0</v>
          </cell>
        </row>
      </sheetData>
      <sheetData sheetId="466">
        <row r="2">
          <cell r="A2" t="str">
            <v>ТЭС-1</v>
          </cell>
        </row>
      </sheetData>
      <sheetData sheetId="467">
        <row r="2">
          <cell r="A2">
            <v>0</v>
          </cell>
        </row>
      </sheetData>
      <sheetData sheetId="468">
        <row r="2">
          <cell r="A2">
            <v>0</v>
          </cell>
        </row>
      </sheetData>
      <sheetData sheetId="469">
        <row r="2">
          <cell r="A2">
            <v>0</v>
          </cell>
        </row>
      </sheetData>
      <sheetData sheetId="470">
        <row r="2">
          <cell r="A2">
            <v>0</v>
          </cell>
        </row>
      </sheetData>
      <sheetData sheetId="471">
        <row r="2">
          <cell r="A2">
            <v>0</v>
          </cell>
        </row>
      </sheetData>
      <sheetData sheetId="472">
        <row r="2">
          <cell r="A2">
            <v>0</v>
          </cell>
        </row>
      </sheetData>
      <sheetData sheetId="473">
        <row r="2">
          <cell r="A2" t="str">
            <v>ТЭС-1</v>
          </cell>
        </row>
      </sheetData>
      <sheetData sheetId="474">
        <row r="2">
          <cell r="A2">
            <v>0</v>
          </cell>
        </row>
      </sheetData>
      <sheetData sheetId="475">
        <row r="2">
          <cell r="A2" t="str">
            <v>ТЭС-1</v>
          </cell>
        </row>
      </sheetData>
      <sheetData sheetId="476">
        <row r="2">
          <cell r="A2">
            <v>0</v>
          </cell>
        </row>
      </sheetData>
      <sheetData sheetId="477">
        <row r="2">
          <cell r="A2">
            <v>0</v>
          </cell>
        </row>
      </sheetData>
      <sheetData sheetId="478">
        <row r="2">
          <cell r="A2">
            <v>0</v>
          </cell>
        </row>
      </sheetData>
      <sheetData sheetId="479">
        <row r="2">
          <cell r="A2">
            <v>0</v>
          </cell>
        </row>
      </sheetData>
      <sheetData sheetId="480">
        <row r="2">
          <cell r="A2">
            <v>0</v>
          </cell>
        </row>
      </sheetData>
      <sheetData sheetId="481">
        <row r="2">
          <cell r="A2">
            <v>0</v>
          </cell>
        </row>
      </sheetData>
      <sheetData sheetId="482">
        <row r="2">
          <cell r="A2">
            <v>0</v>
          </cell>
        </row>
      </sheetData>
      <sheetData sheetId="483">
        <row r="2">
          <cell r="A2">
            <v>0</v>
          </cell>
        </row>
      </sheetData>
      <sheetData sheetId="484">
        <row r="2">
          <cell r="A2">
            <v>0</v>
          </cell>
        </row>
      </sheetData>
      <sheetData sheetId="485">
        <row r="2">
          <cell r="A2">
            <v>0</v>
          </cell>
        </row>
      </sheetData>
      <sheetData sheetId="486">
        <row r="2">
          <cell r="A2">
            <v>0</v>
          </cell>
        </row>
      </sheetData>
      <sheetData sheetId="487">
        <row r="2">
          <cell r="A2">
            <v>0</v>
          </cell>
        </row>
      </sheetData>
      <sheetData sheetId="488">
        <row r="2">
          <cell r="A2">
            <v>0</v>
          </cell>
        </row>
      </sheetData>
      <sheetData sheetId="489">
        <row r="2">
          <cell r="A2" t="str">
            <v>ТЭС-1</v>
          </cell>
        </row>
      </sheetData>
      <sheetData sheetId="490">
        <row r="2">
          <cell r="A2">
            <v>0</v>
          </cell>
        </row>
      </sheetData>
      <sheetData sheetId="491">
        <row r="2">
          <cell r="A2">
            <v>0</v>
          </cell>
        </row>
      </sheetData>
      <sheetData sheetId="492">
        <row r="2">
          <cell r="A2">
            <v>0</v>
          </cell>
        </row>
      </sheetData>
      <sheetData sheetId="493">
        <row r="2">
          <cell r="A2">
            <v>0</v>
          </cell>
        </row>
      </sheetData>
      <sheetData sheetId="494">
        <row r="2">
          <cell r="A2">
            <v>0</v>
          </cell>
        </row>
      </sheetData>
      <sheetData sheetId="495">
        <row r="2">
          <cell r="A2">
            <v>0</v>
          </cell>
        </row>
      </sheetData>
      <sheetData sheetId="496">
        <row r="2">
          <cell r="A2">
            <v>0</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2">
          <cell r="A2">
            <v>0</v>
          </cell>
        </row>
      </sheetData>
      <sheetData sheetId="667">
        <row r="2">
          <cell r="A2">
            <v>0</v>
          </cell>
        </row>
      </sheetData>
      <sheetData sheetId="668">
        <row r="2">
          <cell r="A2">
            <v>0</v>
          </cell>
        </row>
      </sheetData>
      <sheetData sheetId="669" refreshError="1"/>
      <sheetData sheetId="670" refreshError="1"/>
      <sheetData sheetId="671" refreshError="1"/>
      <sheetData sheetId="672"/>
      <sheetData sheetId="673"/>
      <sheetData sheetId="674" refreshError="1"/>
      <sheetData sheetId="675" refreshError="1"/>
      <sheetData sheetId="676" refreshError="1"/>
      <sheetData sheetId="677" refreshError="1"/>
      <sheetData sheetId="678">
        <row r="2">
          <cell r="A2">
            <v>0</v>
          </cell>
        </row>
      </sheetData>
      <sheetData sheetId="679">
        <row r="2">
          <cell r="A2">
            <v>0</v>
          </cell>
        </row>
      </sheetData>
      <sheetData sheetId="680">
        <row r="2">
          <cell r="A2">
            <v>0</v>
          </cell>
        </row>
      </sheetData>
      <sheetData sheetId="681">
        <row r="2">
          <cell r="A2">
            <v>0</v>
          </cell>
        </row>
      </sheetData>
      <sheetData sheetId="682">
        <row r="2">
          <cell r="A2">
            <v>0</v>
          </cell>
        </row>
      </sheetData>
      <sheetData sheetId="683">
        <row r="2">
          <cell r="A2">
            <v>0</v>
          </cell>
        </row>
      </sheetData>
      <sheetData sheetId="684">
        <row r="2">
          <cell r="A2">
            <v>0</v>
          </cell>
        </row>
      </sheetData>
      <sheetData sheetId="685">
        <row r="8">
          <cell r="D8">
            <v>15739</v>
          </cell>
        </row>
      </sheetData>
      <sheetData sheetId="686">
        <row r="2">
          <cell r="A2">
            <v>0</v>
          </cell>
        </row>
      </sheetData>
      <sheetData sheetId="687">
        <row r="2">
          <cell r="A2">
            <v>0</v>
          </cell>
        </row>
      </sheetData>
      <sheetData sheetId="688">
        <row r="2">
          <cell r="A2">
            <v>0</v>
          </cell>
        </row>
      </sheetData>
      <sheetData sheetId="689">
        <row r="2">
          <cell r="A2">
            <v>0</v>
          </cell>
        </row>
      </sheetData>
      <sheetData sheetId="690">
        <row r="2">
          <cell r="A2">
            <v>0</v>
          </cell>
        </row>
      </sheetData>
      <sheetData sheetId="691">
        <row r="8">
          <cell r="D8">
            <v>15739</v>
          </cell>
        </row>
      </sheetData>
      <sheetData sheetId="692">
        <row r="8">
          <cell r="D8">
            <v>15739</v>
          </cell>
        </row>
      </sheetData>
      <sheetData sheetId="693">
        <row r="8">
          <cell r="D8">
            <v>15739</v>
          </cell>
        </row>
      </sheetData>
      <sheetData sheetId="694">
        <row r="8">
          <cell r="D8">
            <v>15739</v>
          </cell>
        </row>
      </sheetData>
      <sheetData sheetId="695">
        <row r="8">
          <cell r="D8">
            <v>15739</v>
          </cell>
        </row>
      </sheetData>
      <sheetData sheetId="696">
        <row r="8">
          <cell r="D8">
            <v>15739</v>
          </cell>
        </row>
      </sheetData>
      <sheetData sheetId="697">
        <row r="8">
          <cell r="D8">
            <v>15739</v>
          </cell>
        </row>
      </sheetData>
      <sheetData sheetId="698">
        <row r="8">
          <cell r="D8">
            <v>15739</v>
          </cell>
        </row>
      </sheetData>
      <sheetData sheetId="699">
        <row r="8">
          <cell r="D8">
            <v>15739</v>
          </cell>
        </row>
      </sheetData>
      <sheetData sheetId="700">
        <row r="8">
          <cell r="D8">
            <v>15739</v>
          </cell>
        </row>
      </sheetData>
      <sheetData sheetId="701">
        <row r="8">
          <cell r="D8">
            <v>15739</v>
          </cell>
        </row>
      </sheetData>
      <sheetData sheetId="702">
        <row r="2">
          <cell r="A2">
            <v>0</v>
          </cell>
        </row>
      </sheetData>
      <sheetData sheetId="703">
        <row r="2">
          <cell r="A2">
            <v>0</v>
          </cell>
        </row>
      </sheetData>
      <sheetData sheetId="704">
        <row r="2">
          <cell r="A2">
            <v>0</v>
          </cell>
        </row>
      </sheetData>
      <sheetData sheetId="705">
        <row r="2">
          <cell r="A2">
            <v>0</v>
          </cell>
        </row>
      </sheetData>
      <sheetData sheetId="706">
        <row r="2">
          <cell r="A2">
            <v>0</v>
          </cell>
        </row>
      </sheetData>
      <sheetData sheetId="707">
        <row r="2">
          <cell r="A2">
            <v>0</v>
          </cell>
        </row>
      </sheetData>
      <sheetData sheetId="708">
        <row r="2">
          <cell r="A2">
            <v>0</v>
          </cell>
        </row>
      </sheetData>
      <sheetData sheetId="709">
        <row r="2">
          <cell r="A2">
            <v>0</v>
          </cell>
        </row>
      </sheetData>
      <sheetData sheetId="710">
        <row r="2">
          <cell r="A2">
            <v>0</v>
          </cell>
        </row>
      </sheetData>
      <sheetData sheetId="711">
        <row r="2">
          <cell r="A2">
            <v>0</v>
          </cell>
        </row>
      </sheetData>
      <sheetData sheetId="712">
        <row r="2">
          <cell r="A2">
            <v>0</v>
          </cell>
        </row>
      </sheetData>
      <sheetData sheetId="713">
        <row r="2">
          <cell r="A2">
            <v>0</v>
          </cell>
        </row>
      </sheetData>
      <sheetData sheetId="714">
        <row r="2">
          <cell r="A2">
            <v>0</v>
          </cell>
        </row>
      </sheetData>
      <sheetData sheetId="715">
        <row r="2">
          <cell r="A2">
            <v>0</v>
          </cell>
        </row>
      </sheetData>
      <sheetData sheetId="716">
        <row r="2">
          <cell r="A2">
            <v>0</v>
          </cell>
        </row>
      </sheetData>
      <sheetData sheetId="717">
        <row r="2">
          <cell r="A2">
            <v>0</v>
          </cell>
        </row>
      </sheetData>
      <sheetData sheetId="718">
        <row r="2">
          <cell r="A2">
            <v>0</v>
          </cell>
        </row>
      </sheetData>
      <sheetData sheetId="719">
        <row r="2">
          <cell r="A2">
            <v>0</v>
          </cell>
        </row>
      </sheetData>
      <sheetData sheetId="720">
        <row r="2">
          <cell r="A2">
            <v>0</v>
          </cell>
        </row>
      </sheetData>
      <sheetData sheetId="721">
        <row r="2">
          <cell r="A2">
            <v>0</v>
          </cell>
        </row>
      </sheetData>
      <sheetData sheetId="722">
        <row r="2">
          <cell r="A2">
            <v>0</v>
          </cell>
        </row>
      </sheetData>
      <sheetData sheetId="723">
        <row r="2">
          <cell r="A2">
            <v>0</v>
          </cell>
        </row>
      </sheetData>
      <sheetData sheetId="724">
        <row r="2">
          <cell r="A2">
            <v>0</v>
          </cell>
        </row>
      </sheetData>
      <sheetData sheetId="725">
        <row r="2">
          <cell r="A2">
            <v>0</v>
          </cell>
        </row>
      </sheetData>
      <sheetData sheetId="726">
        <row r="2">
          <cell r="A2">
            <v>0</v>
          </cell>
        </row>
      </sheetData>
      <sheetData sheetId="727">
        <row r="2">
          <cell r="A2">
            <v>0</v>
          </cell>
        </row>
      </sheetData>
      <sheetData sheetId="728">
        <row r="2">
          <cell r="A2">
            <v>0</v>
          </cell>
        </row>
      </sheetData>
      <sheetData sheetId="729">
        <row r="2">
          <cell r="A2">
            <v>0</v>
          </cell>
        </row>
      </sheetData>
      <sheetData sheetId="730">
        <row r="2">
          <cell r="A2">
            <v>0</v>
          </cell>
        </row>
      </sheetData>
      <sheetData sheetId="731">
        <row r="2">
          <cell r="A2">
            <v>0</v>
          </cell>
        </row>
      </sheetData>
      <sheetData sheetId="732">
        <row r="2">
          <cell r="A2">
            <v>0</v>
          </cell>
        </row>
      </sheetData>
      <sheetData sheetId="733">
        <row r="2">
          <cell r="A2">
            <v>0</v>
          </cell>
        </row>
      </sheetData>
      <sheetData sheetId="734">
        <row r="2">
          <cell r="A2">
            <v>0</v>
          </cell>
        </row>
      </sheetData>
      <sheetData sheetId="735">
        <row r="2">
          <cell r="A2">
            <v>0</v>
          </cell>
        </row>
      </sheetData>
      <sheetData sheetId="736">
        <row r="2">
          <cell r="A2">
            <v>0</v>
          </cell>
        </row>
      </sheetData>
      <sheetData sheetId="737" refreshError="1"/>
      <sheetData sheetId="738" refreshError="1"/>
      <sheetData sheetId="739" refreshError="1"/>
      <sheetData sheetId="740" refreshError="1"/>
      <sheetData sheetId="741">
        <row r="8">
          <cell r="D8">
            <v>15739</v>
          </cell>
        </row>
      </sheetData>
      <sheetData sheetId="742">
        <row r="8">
          <cell r="D8">
            <v>15739</v>
          </cell>
        </row>
      </sheetData>
      <sheetData sheetId="743" refreshError="1"/>
      <sheetData sheetId="744" refreshError="1"/>
      <sheetData sheetId="745" refreshError="1"/>
      <sheetData sheetId="746" refreshError="1"/>
      <sheetData sheetId="747" refreshError="1"/>
      <sheetData sheetId="748" refreshError="1"/>
      <sheetData sheetId="749">
        <row r="2">
          <cell r="A2">
            <v>0</v>
          </cell>
        </row>
      </sheetData>
      <sheetData sheetId="750">
        <row r="2">
          <cell r="A2">
            <v>0</v>
          </cell>
        </row>
      </sheetData>
      <sheetData sheetId="751">
        <row r="2">
          <cell r="A2">
            <v>0</v>
          </cell>
        </row>
      </sheetData>
      <sheetData sheetId="752">
        <row r="2">
          <cell r="A2">
            <v>0</v>
          </cell>
        </row>
      </sheetData>
      <sheetData sheetId="753">
        <row r="2">
          <cell r="A2">
            <v>0</v>
          </cell>
        </row>
      </sheetData>
      <sheetData sheetId="754">
        <row r="2">
          <cell r="A2">
            <v>0</v>
          </cell>
        </row>
      </sheetData>
      <sheetData sheetId="755">
        <row r="2">
          <cell r="A2">
            <v>0</v>
          </cell>
        </row>
      </sheetData>
      <sheetData sheetId="756">
        <row r="2">
          <cell r="A2">
            <v>0</v>
          </cell>
        </row>
      </sheetData>
      <sheetData sheetId="757">
        <row r="2">
          <cell r="A2">
            <v>0</v>
          </cell>
        </row>
      </sheetData>
      <sheetData sheetId="758">
        <row r="2">
          <cell r="A2">
            <v>0</v>
          </cell>
        </row>
      </sheetData>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8">
          <cell r="D8">
            <v>15739</v>
          </cell>
        </row>
      </sheetData>
      <sheetData sheetId="765">
        <row r="8">
          <cell r="D8">
            <v>15739</v>
          </cell>
        </row>
      </sheetData>
      <sheetData sheetId="766">
        <row r="8">
          <cell r="D8">
            <v>15739</v>
          </cell>
        </row>
      </sheetData>
      <sheetData sheetId="767">
        <row r="8">
          <cell r="D8">
            <v>15739</v>
          </cell>
        </row>
      </sheetData>
      <sheetData sheetId="768">
        <row r="8">
          <cell r="D8">
            <v>15739</v>
          </cell>
        </row>
      </sheetData>
      <sheetData sheetId="769">
        <row r="2">
          <cell r="A2">
            <v>0</v>
          </cell>
        </row>
      </sheetData>
      <sheetData sheetId="770">
        <row r="2">
          <cell r="A2">
            <v>0</v>
          </cell>
        </row>
      </sheetData>
      <sheetData sheetId="771">
        <row r="2">
          <cell r="A2">
            <v>0</v>
          </cell>
        </row>
      </sheetData>
      <sheetData sheetId="772">
        <row r="2">
          <cell r="A2">
            <v>0</v>
          </cell>
        </row>
      </sheetData>
      <sheetData sheetId="773">
        <row r="2">
          <cell r="A2">
            <v>0</v>
          </cell>
        </row>
      </sheetData>
      <sheetData sheetId="774">
        <row r="2">
          <cell r="A2">
            <v>0</v>
          </cell>
        </row>
      </sheetData>
      <sheetData sheetId="775">
        <row r="2">
          <cell r="A2">
            <v>0</v>
          </cell>
        </row>
      </sheetData>
      <sheetData sheetId="776">
        <row r="2">
          <cell r="A2">
            <v>0</v>
          </cell>
        </row>
      </sheetData>
      <sheetData sheetId="777">
        <row r="2">
          <cell r="A2">
            <v>0</v>
          </cell>
        </row>
      </sheetData>
      <sheetData sheetId="778">
        <row r="2">
          <cell r="A2">
            <v>0</v>
          </cell>
        </row>
      </sheetData>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ow r="2">
          <cell r="A2">
            <v>0</v>
          </cell>
        </row>
      </sheetData>
      <sheetData sheetId="790">
        <row r="2">
          <cell r="A2">
            <v>0</v>
          </cell>
        </row>
      </sheetData>
      <sheetData sheetId="791">
        <row r="2">
          <cell r="A2">
            <v>0</v>
          </cell>
        </row>
      </sheetData>
      <sheetData sheetId="792">
        <row r="2">
          <cell r="A2">
            <v>0</v>
          </cell>
        </row>
      </sheetData>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ow r="2">
          <cell r="A2">
            <v>0</v>
          </cell>
        </row>
      </sheetData>
      <sheetData sheetId="809">
        <row r="2">
          <cell r="A2">
            <v>0</v>
          </cell>
        </row>
      </sheetData>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8">
          <cell r="D8">
            <v>15739</v>
          </cell>
        </row>
      </sheetData>
      <sheetData sheetId="827">
        <row r="8">
          <cell r="D8">
            <v>15739</v>
          </cell>
        </row>
      </sheetData>
      <sheetData sheetId="828">
        <row r="8">
          <cell r="D8">
            <v>15739</v>
          </cell>
        </row>
      </sheetData>
      <sheetData sheetId="829">
        <row r="2">
          <cell r="A2">
            <v>0</v>
          </cell>
        </row>
      </sheetData>
      <sheetData sheetId="830">
        <row r="2">
          <cell r="A2">
            <v>0</v>
          </cell>
        </row>
      </sheetData>
      <sheetData sheetId="831">
        <row r="2">
          <cell r="A2">
            <v>0</v>
          </cell>
        </row>
      </sheetData>
      <sheetData sheetId="832">
        <row r="8">
          <cell r="D8">
            <v>15739</v>
          </cell>
        </row>
      </sheetData>
      <sheetData sheetId="833">
        <row r="8">
          <cell r="D8">
            <v>15739</v>
          </cell>
        </row>
      </sheetData>
      <sheetData sheetId="834">
        <row r="8">
          <cell r="D8">
            <v>15739</v>
          </cell>
        </row>
      </sheetData>
      <sheetData sheetId="835">
        <row r="8">
          <cell r="D8">
            <v>15739</v>
          </cell>
        </row>
      </sheetData>
      <sheetData sheetId="836">
        <row r="8">
          <cell r="D8">
            <v>15739</v>
          </cell>
        </row>
      </sheetData>
      <sheetData sheetId="837">
        <row r="8">
          <cell r="D8">
            <v>15739</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8">
          <cell r="D8">
            <v>15739</v>
          </cell>
        </row>
      </sheetData>
      <sheetData sheetId="893">
        <row r="8">
          <cell r="D8">
            <v>15739</v>
          </cell>
        </row>
      </sheetData>
      <sheetData sheetId="894">
        <row r="8">
          <cell r="D8">
            <v>15739</v>
          </cell>
        </row>
      </sheetData>
      <sheetData sheetId="895">
        <row r="8">
          <cell r="D8">
            <v>15739</v>
          </cell>
        </row>
      </sheetData>
      <sheetData sheetId="896">
        <row r="8">
          <cell r="D8">
            <v>15739</v>
          </cell>
        </row>
      </sheetData>
      <sheetData sheetId="897">
        <row r="8">
          <cell r="D8">
            <v>15739</v>
          </cell>
        </row>
      </sheetData>
      <sheetData sheetId="898">
        <row r="8">
          <cell r="D8">
            <v>15739</v>
          </cell>
        </row>
      </sheetData>
      <sheetData sheetId="899">
        <row r="8">
          <cell r="D8">
            <v>15739</v>
          </cell>
        </row>
      </sheetData>
      <sheetData sheetId="900">
        <row r="8">
          <cell r="D8">
            <v>15739</v>
          </cell>
        </row>
      </sheetData>
      <sheetData sheetId="901">
        <row r="8">
          <cell r="D8">
            <v>15739</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ow r="2">
          <cell r="A2">
            <v>0</v>
          </cell>
        </row>
      </sheetData>
      <sheetData sheetId="911">
        <row r="2">
          <cell r="A2">
            <v>0</v>
          </cell>
        </row>
      </sheetData>
      <sheetData sheetId="912">
        <row r="2">
          <cell r="A2">
            <v>0</v>
          </cell>
        </row>
      </sheetData>
      <sheetData sheetId="913">
        <row r="2">
          <cell r="A2">
            <v>0</v>
          </cell>
        </row>
      </sheetData>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refreshError="1"/>
      <sheetData sheetId="995" refreshError="1"/>
      <sheetData sheetId="996" refreshError="1"/>
      <sheetData sheetId="997" refreshError="1"/>
      <sheetData sheetId="99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20 25 лет непр ст"/>
      <sheetName val="Списки"/>
      <sheetName val="2.Инфо"/>
      <sheetName val="Constants"/>
      <sheetName val="NIUs"/>
      <sheetName val="Вводные_данные_систем1"/>
      <sheetName val="Вводные_данные_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 val="14б ДПН отчет"/>
      <sheetName val="16а Сводный анализ"/>
      <sheetName val="Титульный"/>
      <sheetName val="Лист1"/>
      <sheetName val="А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верь"/>
      <sheetName val="TEHSHEET"/>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База"/>
      <sheetName val="proverka"/>
      <sheetName val="ПРОГНОЗ_1"/>
      <sheetName val="Гр5(о)"/>
      <sheetName val="ФБР"/>
      <sheetName val="Баланс мощности 2007"/>
      <sheetName val="I"/>
      <sheetName val="MTO REV.0"/>
      <sheetName val="Dati Caricati"/>
      <sheetName val="Списки"/>
      <sheetName val="F5"/>
      <sheetName val="Лист3"/>
      <sheetName val="Данные"/>
      <sheetName val="ИТ-бюджет"/>
      <sheetName val="Параметры"/>
      <sheetName val=""/>
      <sheetName val="5"/>
      <sheetName val="на 1 тут"/>
      <sheetName val="main gate house"/>
      <sheetName val="Тср 19"/>
      <sheetName val="Тср 20"/>
      <sheetName val="Тср 20-24"/>
      <sheetName val="ТБР"/>
      <sheetName val="24"/>
      <sheetName val="16"/>
      <sheetName val="П1.4, П1.5 -Томская обл"/>
      <sheetName val="Таб1.1"/>
      <sheetName val="Лист"/>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fes"/>
      <sheetName val="Инструкция"/>
      <sheetName val="Статистика ДТП от 15 до 150 кВт"/>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MAIN"/>
      <sheetName val="ФР"/>
      <sheetName val="Покукп ТЭ в ФР"/>
      <sheetName val="Покукп ТЭ в тариф"/>
      <sheetName val="Котел 1 Факт"/>
      <sheetName val="Прокуратура_выпадающие"/>
      <sheetName val="ЭЭ Факт"/>
      <sheetName val="ЭЭ в тариф"/>
      <sheetName val="Доходы от эл. и теплоэнергии"/>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14б ДПН отчет"/>
      <sheetName val="16а Сводный анализ"/>
      <sheetName val="иртышская"/>
      <sheetName val="таврическая"/>
      <sheetName val="сибирь"/>
      <sheetName val="ФедД"/>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ow r="7">
          <cell r="G7">
            <v>0</v>
          </cell>
        </row>
      </sheetData>
      <sheetData sheetId="66">
        <row r="7">
          <cell r="G7">
            <v>0</v>
          </cell>
        </row>
      </sheetData>
      <sheetData sheetId="67">
        <row r="7">
          <cell r="G7">
            <v>0</v>
          </cell>
        </row>
      </sheetData>
      <sheetData sheetId="68">
        <row r="7">
          <cell r="G7">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5">
          <cell r="G5" t="str">
            <v>БДР на 2021</v>
          </cell>
        </row>
      </sheetData>
      <sheetData sheetId="90" refreshError="1"/>
      <sheetData sheetId="91" refreshError="1"/>
      <sheetData sheetId="92" refreshError="1"/>
      <sheetData sheetId="93" refreshError="1"/>
      <sheetData sheetId="94" refreshError="1"/>
      <sheetData sheetId="95" refreshError="1"/>
      <sheetData sheetId="96">
        <row r="7">
          <cell r="G7">
            <v>0</v>
          </cell>
        </row>
      </sheetData>
      <sheetData sheetId="97" refreshError="1"/>
      <sheetData sheetId="98">
        <row r="5">
          <cell r="G5" t="str">
            <v>БДР на 2021</v>
          </cell>
        </row>
      </sheetData>
      <sheetData sheetId="99">
        <row r="52">
          <cell r="G52">
            <v>0</v>
          </cell>
        </row>
      </sheetData>
      <sheetData sheetId="100"/>
      <sheetData sheetId="101"/>
      <sheetData sheetId="102">
        <row r="52">
          <cell r="G52">
            <v>0</v>
          </cell>
        </row>
      </sheetData>
      <sheetData sheetId="103"/>
      <sheetData sheetId="104"/>
      <sheetData sheetId="105"/>
      <sheetData sheetId="106"/>
      <sheetData sheetId="107"/>
      <sheetData sheetId="108">
        <row r="52">
          <cell r="G52">
            <v>0</v>
          </cell>
        </row>
      </sheetData>
      <sheetData sheetId="109">
        <row r="7">
          <cell r="G7">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ow r="7">
          <cell r="G7">
            <v>0</v>
          </cell>
        </row>
      </sheetData>
      <sheetData sheetId="123">
        <row r="7">
          <cell r="G7">
            <v>0</v>
          </cell>
        </row>
      </sheetData>
      <sheetData sheetId="124">
        <row r="7">
          <cell r="G7">
            <v>0</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5">
          <cell r="G5">
            <v>16503137.241579933</v>
          </cell>
        </row>
      </sheetData>
      <sheetData sheetId="133">
        <row r="5">
          <cell r="G5">
            <v>16503137.241579933</v>
          </cell>
        </row>
      </sheetData>
      <sheetData sheetId="134">
        <row r="5">
          <cell r="G5">
            <v>16503137.241579933</v>
          </cell>
        </row>
      </sheetData>
      <sheetData sheetId="135">
        <row r="5">
          <cell r="G5">
            <v>16503137.241579933</v>
          </cell>
        </row>
      </sheetData>
      <sheetData sheetId="136">
        <row r="5">
          <cell r="G5">
            <v>16503137.241579933</v>
          </cell>
        </row>
      </sheetData>
      <sheetData sheetId="137">
        <row r="5">
          <cell r="G5">
            <v>16503137.241579933</v>
          </cell>
        </row>
      </sheetData>
      <sheetData sheetId="138">
        <row r="52">
          <cell r="G52">
            <v>0</v>
          </cell>
        </row>
      </sheetData>
      <sheetData sheetId="139">
        <row r="52">
          <cell r="G52">
            <v>0</v>
          </cell>
        </row>
      </sheetData>
      <sheetData sheetId="140">
        <row r="7">
          <cell r="G7">
            <v>0</v>
          </cell>
        </row>
      </sheetData>
      <sheetData sheetId="141">
        <row r="7">
          <cell r="G7">
            <v>0</v>
          </cell>
        </row>
      </sheetData>
      <sheetData sheetId="142">
        <row r="52">
          <cell r="G52">
            <v>0</v>
          </cell>
        </row>
      </sheetData>
      <sheetData sheetId="143">
        <row r="7">
          <cell r="G7">
            <v>0</v>
          </cell>
        </row>
      </sheetData>
      <sheetData sheetId="144" refreshError="1"/>
      <sheetData sheetId="145">
        <row r="52">
          <cell r="G52">
            <v>0</v>
          </cell>
        </row>
      </sheetData>
      <sheetData sheetId="146">
        <row r="52">
          <cell r="G52">
            <v>0</v>
          </cell>
        </row>
      </sheetData>
      <sheetData sheetId="147">
        <row r="52">
          <cell r="G52">
            <v>0</v>
          </cell>
        </row>
      </sheetData>
      <sheetData sheetId="148">
        <row r="52">
          <cell r="G52">
            <v>0</v>
          </cell>
        </row>
      </sheetData>
      <sheetData sheetId="149">
        <row r="52">
          <cell r="G52">
            <v>0</v>
          </cell>
        </row>
      </sheetData>
      <sheetData sheetId="150">
        <row r="52">
          <cell r="G52">
            <v>0</v>
          </cell>
        </row>
      </sheetData>
      <sheetData sheetId="151">
        <row r="52">
          <cell r="G52">
            <v>0</v>
          </cell>
        </row>
      </sheetData>
      <sheetData sheetId="152" refreshError="1"/>
      <sheetData sheetId="153">
        <row r="7">
          <cell r="G7">
            <v>0</v>
          </cell>
        </row>
      </sheetData>
      <sheetData sheetId="154">
        <row r="7">
          <cell r="G7">
            <v>0</v>
          </cell>
        </row>
      </sheetData>
      <sheetData sheetId="155">
        <row r="7">
          <cell r="G7">
            <v>0</v>
          </cell>
        </row>
      </sheetData>
      <sheetData sheetId="156">
        <row r="7">
          <cell r="G7">
            <v>0</v>
          </cell>
        </row>
      </sheetData>
      <sheetData sheetId="157">
        <row r="7">
          <cell r="G7">
            <v>0</v>
          </cell>
        </row>
      </sheetData>
      <sheetData sheetId="158">
        <row r="7">
          <cell r="G7">
            <v>0</v>
          </cell>
        </row>
      </sheetData>
      <sheetData sheetId="159"/>
      <sheetData sheetId="160"/>
      <sheetData sheetId="161"/>
      <sheetData sheetId="162"/>
      <sheetData sheetId="163"/>
      <sheetData sheetId="164"/>
      <sheetData sheetId="165"/>
      <sheetData sheetId="166"/>
      <sheetData sheetId="167"/>
      <sheetData sheetId="168"/>
      <sheetData sheetId="169"/>
      <sheetData sheetId="170"/>
      <sheetData sheetId="171">
        <row r="7">
          <cell r="G7">
            <v>0</v>
          </cell>
        </row>
      </sheetData>
      <sheetData sheetId="172"/>
      <sheetData sheetId="173">
        <row r="7">
          <cell r="G7">
            <v>0</v>
          </cell>
        </row>
      </sheetData>
      <sheetData sheetId="174"/>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Стоимость ЭЭ"/>
      <sheetName val="БП 2015"/>
    </sheetNames>
    <sheetDataSet>
      <sheetData sheetId="0" refreshError="1"/>
      <sheetData sheetId="1" refreshError="1"/>
      <sheetData sheetId="2">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ow r="15">
          <cell r="AB15">
            <v>4.2300000000000004</v>
          </cell>
        </row>
        <row r="17">
          <cell r="AB17">
            <v>12.68</v>
          </cell>
          <cell r="AC17">
            <v>1.69</v>
          </cell>
        </row>
        <row r="18">
          <cell r="AB18">
            <v>2.54</v>
          </cell>
        </row>
        <row r="20">
          <cell r="AB20">
            <v>0.85</v>
          </cell>
          <cell r="AC20">
            <v>47.34</v>
          </cell>
        </row>
        <row r="21">
          <cell r="AB21">
            <v>1.75</v>
          </cell>
          <cell r="AC21">
            <v>7.99</v>
          </cell>
        </row>
        <row r="28">
          <cell r="AC28">
            <v>42.01</v>
          </cell>
        </row>
        <row r="30">
          <cell r="AB30">
            <v>5.9</v>
          </cell>
          <cell r="AC30">
            <v>11.7</v>
          </cell>
        </row>
      </sheetData>
      <sheetData sheetId="7">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I15">
            <v>5593</v>
          </cell>
          <cell r="J15">
            <v>0</v>
          </cell>
          <cell r="K15">
            <v>0</v>
          </cell>
          <cell r="L15">
            <v>0</v>
          </cell>
          <cell r="M15">
            <v>0</v>
          </cell>
        </row>
        <row r="16">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I23">
            <v>0</v>
          </cell>
          <cell r="J23">
            <v>0</v>
          </cell>
          <cell r="K23">
            <v>0</v>
          </cell>
          <cell r="L23">
            <v>0</v>
          </cell>
          <cell r="M23">
            <v>0</v>
          </cell>
        </row>
        <row r="24">
          <cell r="I24">
            <v>0</v>
          </cell>
          <cell r="J24">
            <v>0</v>
          </cell>
          <cell r="K24">
            <v>0</v>
          </cell>
          <cell r="L24">
            <v>0</v>
          </cell>
          <cell r="M24">
            <v>0</v>
          </cell>
        </row>
        <row r="25">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I28">
            <v>14486</v>
          </cell>
          <cell r="J28">
            <v>0</v>
          </cell>
          <cell r="K28">
            <v>0</v>
          </cell>
          <cell r="L28">
            <v>0</v>
          </cell>
          <cell r="M28">
            <v>0</v>
          </cell>
        </row>
        <row r="29">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J38">
            <v>0</v>
          </cell>
          <cell r="K38">
            <v>0</v>
          </cell>
          <cell r="L38">
            <v>0</v>
          </cell>
          <cell r="M38">
            <v>0</v>
          </cell>
        </row>
        <row r="39">
          <cell r="J39">
            <v>0</v>
          </cell>
          <cell r="K39">
            <v>0</v>
          </cell>
          <cell r="L39">
            <v>0</v>
          </cell>
          <cell r="M39">
            <v>0</v>
          </cell>
        </row>
        <row r="40">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J42">
            <v>0</v>
          </cell>
          <cell r="K42">
            <v>0</v>
          </cell>
          <cell r="L42">
            <v>0</v>
          </cell>
          <cell r="M42">
            <v>0</v>
          </cell>
        </row>
        <row r="43">
          <cell r="J43">
            <v>0</v>
          </cell>
          <cell r="K43">
            <v>0</v>
          </cell>
          <cell r="L43">
            <v>0</v>
          </cell>
          <cell r="M43">
            <v>0</v>
          </cell>
        </row>
        <row r="44">
          <cell r="J44">
            <v>0</v>
          </cell>
          <cell r="K44">
            <v>0</v>
          </cell>
          <cell r="L44">
            <v>0</v>
          </cell>
          <cell r="M44">
            <v>0</v>
          </cell>
        </row>
        <row r="45">
          <cell r="J45">
            <v>0</v>
          </cell>
          <cell r="K45">
            <v>0</v>
          </cell>
          <cell r="L45">
            <v>0</v>
          </cell>
          <cell r="M45">
            <v>0</v>
          </cell>
        </row>
        <row r="46">
          <cell r="J46">
            <v>0</v>
          </cell>
          <cell r="K46">
            <v>0</v>
          </cell>
          <cell r="L46">
            <v>0</v>
          </cell>
          <cell r="M46">
            <v>0</v>
          </cell>
        </row>
        <row r="47">
          <cell r="J47">
            <v>0</v>
          </cell>
          <cell r="K47">
            <v>0</v>
          </cell>
          <cell r="L47">
            <v>0</v>
          </cell>
          <cell r="M47">
            <v>0</v>
          </cell>
        </row>
        <row r="48">
          <cell r="J48">
            <v>0</v>
          </cell>
          <cell r="K48">
            <v>0</v>
          </cell>
          <cell r="L48">
            <v>0</v>
          </cell>
          <cell r="M48">
            <v>0</v>
          </cell>
        </row>
        <row r="49">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I52">
            <v>51899</v>
          </cell>
          <cell r="J52">
            <v>0</v>
          </cell>
          <cell r="K52">
            <v>0</v>
          </cell>
          <cell r="L52">
            <v>0</v>
          </cell>
          <cell r="M52">
            <v>0</v>
          </cell>
        </row>
        <row r="53">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ow r="10">
          <cell r="J10">
            <v>696708</v>
          </cell>
        </row>
        <row r="25">
          <cell r="J25">
            <v>72000</v>
          </cell>
        </row>
        <row r="70">
          <cell r="I70">
            <v>6.52</v>
          </cell>
          <cell r="J70">
            <v>1.63</v>
          </cell>
          <cell r="K70">
            <v>1.63</v>
          </cell>
          <cell r="L70">
            <v>1.63</v>
          </cell>
          <cell r="M70">
            <v>1.63</v>
          </cell>
        </row>
      </sheetData>
      <sheetData sheetId="10">
        <row r="21">
          <cell r="D21">
            <v>696708</v>
          </cell>
          <cell r="E21">
            <v>72000</v>
          </cell>
          <cell r="I21">
            <v>49532.959999999999</v>
          </cell>
        </row>
      </sheetData>
      <sheetData sheetId="1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sheetData sheetId="13" refreshError="1"/>
      <sheetData sheetId="14" refreshError="1"/>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refreshError="1"/>
      <sheetData sheetId="19" refreshError="1"/>
      <sheetData sheetId="2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 val="ФБР"/>
      <sheetName val="План на 2008-2010(13.7)"/>
      <sheetName val="2006"/>
      <sheetName val="I"/>
      <sheetName val="REESTR_MO"/>
      <sheetName val="FES"/>
    </sheetNames>
    <sheetDataSet>
      <sheetData sheetId="0">
        <row r="5">
          <cell r="G5">
            <v>2222938.4948999998</v>
          </cell>
        </row>
      </sheetData>
      <sheetData sheetId="1" refreshError="1"/>
      <sheetData sheetId="2"/>
      <sheetData sheetId="3">
        <row r="5">
          <cell r="G5">
            <v>2222938.4948999998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 sheetId="104"/>
      <sheetData sheetId="105" refreshError="1"/>
      <sheetData sheetId="106" refreshError="1"/>
      <sheetData sheetId="107" refreshError="1"/>
      <sheetData sheetId="108" refreshError="1"/>
      <sheetData sheetId="10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 val="числ факт"/>
      <sheetName val="FST5"/>
      <sheetName val="Структура"/>
      <sheetName val="Данные МРСК мощность"/>
      <sheetName val="Данные МРСК энергия"/>
      <sheetName val="ФБР"/>
      <sheetName val="ДКС"/>
      <sheetName val="ДИП"/>
      <sheetName val="fes"/>
      <sheetName val="Расчёт НВВ по RAB"/>
      <sheetName val="Расчёт расходов по RAB"/>
      <sheetName val="Титульный"/>
      <sheetName val="2.1"/>
      <sheetName val="2.2"/>
      <sheetName val="Параметры"/>
      <sheetName val=""/>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10">
          <cell r="B10">
            <v>0</v>
          </cell>
        </row>
      </sheetData>
      <sheetData sheetId="75">
        <row r="11">
          <cell r="L11">
            <v>14851</v>
          </cell>
        </row>
      </sheetData>
      <sheetData sheetId="76" refreshError="1"/>
      <sheetData sheetId="77">
        <row r="10">
          <cell r="B10">
            <v>0</v>
          </cell>
        </row>
      </sheetData>
      <sheetData sheetId="78">
        <row r="11">
          <cell r="L11">
            <v>14851</v>
          </cell>
        </row>
      </sheetData>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efreshError="1"/>
      <sheetData sheetId="112"/>
      <sheetData sheetId="113">
        <row r="10">
          <cell r="B10" t="str">
            <v>Наименование контрагента, (сторона по договору)</v>
          </cell>
        </row>
      </sheetData>
      <sheetData sheetId="114">
        <row r="10">
          <cell r="G10" t="str">
            <v>Наименование обязательства</v>
          </cell>
        </row>
      </sheetData>
      <sheetData sheetId="115" refreshError="1"/>
      <sheetData sheetId="116" refreshError="1"/>
      <sheetData sheetId="117" refreshError="1"/>
      <sheetData sheetId="118" refreshError="1"/>
      <sheetData sheetId="119" refreshError="1"/>
      <sheetData sheetId="120" refreshError="1"/>
      <sheetData sheetId="121"/>
      <sheetData sheetId="12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FST5"/>
      <sheetName val="tehsheet"/>
      <sheetName val="топливо2009"/>
      <sheetName val="2009"/>
      <sheetName val="Титульный"/>
      <sheetName val="Параметры"/>
      <sheetName val="Производство электроэнергии"/>
      <sheetName val="структура"/>
      <sheetName val="Т11"/>
      <sheetName val="Т1"/>
      <sheetName val="Т2"/>
      <sheetName val="Т6"/>
      <sheetName val="Т7"/>
      <sheetName val="Т8"/>
      <sheetName val="Ш_Передача_ЭЭ"/>
      <sheetName val="Проверка"/>
      <sheetName val="Рейтинг"/>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REESTR_MO"/>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ow r="4">
          <cell r="E4">
            <v>2019</v>
          </cell>
        </row>
      </sheetData>
      <sheetData sheetId="112">
        <row r="4">
          <cell r="E4">
            <v>2019</v>
          </cell>
        </row>
      </sheetData>
      <sheetData sheetId="113">
        <row r="6">
          <cell r="D6">
            <v>1.0369999999999999</v>
          </cell>
        </row>
      </sheetData>
      <sheetData sheetId="114"/>
      <sheetData sheetId="115"/>
      <sheetData sheetId="116"/>
      <sheetData sheetId="117"/>
      <sheetData sheetId="118"/>
      <sheetData sheetId="119"/>
      <sheetData sheetId="120"/>
      <sheetData sheetId="1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Справочники"/>
      <sheetName val="21.3"/>
      <sheetName val="P2.2"/>
      <sheetName val="2006"/>
      <sheetName val="P2.1 усл. единицы"/>
      <sheetName val="Расчет НВВ РСК по RAB"/>
      <sheetName val="База"/>
      <sheetName val="Контроль"/>
      <sheetName val="Лист2"/>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 val="ээ"/>
      <sheetName val="REESTR_MO"/>
      <sheetName val="Инструкция"/>
      <sheetName val="XR"/>
      <sheetName val="Производство электроэнергии"/>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Input"/>
      <sheetName val="ras bs"/>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СметаЗатрат"/>
      <sheetName val="СБП_ОФР"/>
      <sheetName val="СБП_ИПР"/>
      <sheetName val="СБП_Затраты на персонал"/>
      <sheetName val="СБП_ОцП"/>
      <sheetName val="СБП_ДопИнфо"/>
      <sheetName val="СБП_Общее"/>
      <sheetName val="СБП_Проверки"/>
      <sheetName val="9.1. Смета затрат"/>
      <sheetName val="9.2. Прочие ДиР"/>
      <sheetName val="14. Снижение ОР"/>
      <sheetName val="ПиУ"/>
      <sheetName val="за 1 кв 2017"/>
      <sheetName val="за 1 пол 2017"/>
      <sheetName val="за 9 мес 2017"/>
      <sheetName val="за  2017"/>
      <sheetName val="за  2018"/>
      <sheetName val="за  2019"/>
      <sheetName val="за  2020"/>
      <sheetName val="за  2021"/>
      <sheetName val="Титул (филиал)"/>
      <sheetName val="МРСК"/>
      <sheetName val="ИА"/>
      <sheetName val="Филиал..."/>
      <sheetName val="Филиал_"/>
      <sheetName val="Под версию План"/>
      <sheetName val="Под версию Корр"/>
      <sheetName val="ЧЭ"/>
      <sheetName val="Снижение ОР"/>
      <sheetName val="СБП_Списки (2)"/>
      <sheetName val="Титул_1"/>
      <sheetName val="Снижение_ОР"/>
      <sheetName val="14. Снижение ОР 3%"/>
      <sheetName val="Лист8"/>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row r="4">
          <cell r="C4">
            <v>0</v>
          </cell>
        </row>
      </sheetData>
      <sheetData sheetId="6">
        <row r="4">
          <cell r="C4">
            <v>0</v>
          </cell>
        </row>
      </sheetData>
      <sheetData sheetId="7">
        <row r="4">
          <cell r="C4">
            <v>0</v>
          </cell>
        </row>
      </sheetData>
      <sheetData sheetId="8">
        <row r="4">
          <cell r="C4">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ow r="9">
          <cell r="E9">
            <v>0</v>
          </cell>
        </row>
      </sheetData>
      <sheetData sheetId="386">
        <row r="9">
          <cell r="E9">
            <v>0</v>
          </cell>
        </row>
      </sheetData>
      <sheetData sheetId="387">
        <row r="9">
          <cell r="E9">
            <v>0</v>
          </cell>
        </row>
      </sheetData>
      <sheetData sheetId="388">
        <row r="9">
          <cell r="E9">
            <v>0</v>
          </cell>
        </row>
      </sheetData>
      <sheetData sheetId="389"/>
      <sheetData sheetId="390">
        <row r="9">
          <cell r="E9">
            <v>0</v>
          </cell>
        </row>
      </sheetData>
      <sheetData sheetId="391">
        <row r="9">
          <cell r="E9">
            <v>0</v>
          </cell>
        </row>
      </sheetData>
      <sheetData sheetId="392"/>
      <sheetData sheetId="393"/>
      <sheetData sheetId="394" refreshError="1"/>
      <sheetData sheetId="395"/>
      <sheetData sheetId="396">
        <row r="9">
          <cell r="E9">
            <v>0</v>
          </cell>
        </row>
      </sheetData>
      <sheetData sheetId="397">
        <row r="9">
          <cell r="E9">
            <v>0</v>
          </cell>
        </row>
      </sheetData>
      <sheetData sheetId="398"/>
      <sheetData sheetId="399"/>
      <sheetData sheetId="400">
        <row r="9">
          <cell r="E9">
            <v>0</v>
          </cell>
        </row>
      </sheetData>
      <sheetData sheetId="401">
        <row r="5">
          <cell r="C5">
            <v>0</v>
          </cell>
        </row>
      </sheetData>
      <sheetData sheetId="402" refreshError="1"/>
      <sheetData sheetId="403"/>
      <sheetData sheetId="404"/>
      <sheetData sheetId="405"/>
      <sheetData sheetId="406"/>
      <sheetData sheetId="40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Калькуляция кв"/>
      <sheetName val="FES"/>
      <sheetName val="InputTI"/>
      <sheetName val="Anlagevermögen"/>
      <sheetName val="2001"/>
      <sheetName val="расчет тарифов"/>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ээ"/>
      <sheetName val="FST5"/>
      <sheetName val="Свод"/>
      <sheetName val="G2TempSheet"/>
      <sheetName val="tehsheet"/>
      <sheetName val="топливо2009"/>
      <sheetName val="2009"/>
      <sheetName val="Сводка-20"/>
      <sheetName val="Сводка"/>
      <sheetName val="Предлагаемая новая форма СТРС"/>
      <sheetName val="Настройка"/>
      <sheetName val="1.1. нвв переход"/>
      <sheetName val="Контроль"/>
      <sheetName val="иртышская"/>
      <sheetName val="таврическая"/>
      <sheetName val="сибир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15"/>
      <sheetName val="2.3"/>
      <sheetName val="20"/>
      <sheetName val="21.3"/>
      <sheetName val="P2.1"/>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 val="План_2007"/>
      <sheetName val="Факт_2007"/>
      <sheetName val="План_2008"/>
      <sheetName val="План_2009"/>
      <sheetName val="Стоимость_ЭЭ"/>
      <sheetName val="6_Списки"/>
      <sheetName val="17_1"/>
      <sheetName val="2_3"/>
      <sheetName val="21_3"/>
      <sheetName val="P2_1"/>
      <sheetName val="Ф-1_(для_АО-энерго)"/>
      <sheetName val="Ф-2_(для_АО-энерго)"/>
      <sheetName val="24_1"/>
      <sheetName val="4_1"/>
      <sheetName val="FORM3.1.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Затраты на РОКУ_2007"/>
      <sheetName val="2007 (Min)"/>
      <sheetName val="2007 (Max)"/>
      <sheetName val="2006"/>
      <sheetName val="TEHSHEET"/>
      <sheetName val="24"/>
      <sheetName val="15"/>
      <sheetName val="16"/>
      <sheetName val="17.1"/>
      <sheetName val="18.2"/>
      <sheetName val="20"/>
      <sheetName val="21.3"/>
      <sheetName val="25"/>
      <sheetName val="3"/>
      <sheetName val="4"/>
      <sheetName val="5"/>
      <sheetName val="P2.1"/>
      <sheetName val="P2.2"/>
      <sheetName val="перекрестка"/>
      <sheetName val="2008 -2010"/>
      <sheetName val="Затраты_на_РОКУ_2007"/>
      <sheetName val="2007_(Min)"/>
      <sheetName val="2007_(Max)"/>
      <sheetName val="17_1"/>
      <sheetName val="18_2"/>
      <sheetName val="21_3"/>
      <sheetName val="P2_1"/>
      <sheetName val="P2_2"/>
      <sheetName val="2008_-2010"/>
      <sheetName val="Справочники"/>
    </sheetNames>
    <sheetDataSet>
      <sheetData sheetId="0">
        <row r="4">
          <cell r="C4" t="str">
            <v>ОАО "Астраханьэнерго"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 val="предлагаемая новая форма стрс"/>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расходов"/>
      <sheetName val="расчет НВВ и тарифа"/>
      <sheetName val="Info"/>
    </sheetNames>
    <sheetDataSet>
      <sheetData sheetId="0"/>
      <sheetData sheetId="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 val="Свод"/>
      <sheetName val=""/>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K7" t="str">
            <v>Предложение регионального регулятора</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Стоимость ЭЭ:TEHSHEET"/>
      <sheetName val="Обнулить"/>
      <sheetName val="Штатное распис"/>
      <sheetName val="БДДС"/>
      <sheetName val="Филиал в КО ШР 01.07.13"/>
      <sheetName val="с 01.01.2014 ШР"/>
      <sheetName val="Расчет "/>
      <sheetName val="Лист согласования_свод"/>
      <sheetName val="ФЗП_свод ФСТ"/>
      <sheetName val="ФЗП_свод_БДР"/>
      <sheetName val="ФЗП_У Кем"/>
      <sheetName val="ФЗП_ОРП"/>
      <sheetName val="ФЗП_РСУ"/>
      <sheetName val="ФЗП_ПСО"/>
      <sheetName val="ФЗП_Кор"/>
      <sheetName val="ФЗП_ВДГО"/>
      <sheetName val="ФЗП_АО"/>
      <sheetName val="ФЗП_СНС К"/>
      <sheetName val="ФЗП_Юрга"/>
      <sheetName val="ФЗП_АДС К"/>
      <sheetName val="ФЗП_У Нк"/>
      <sheetName val="ФЗП_АДС Н"/>
      <sheetName val="Числ-ть.по МВЗ без водит."/>
      <sheetName val="Числ-ть.по МВЗ c водит."/>
      <sheetName val="Премии"/>
      <sheetName val="СВОД_ФСТ"/>
      <sheetName val="Производство"/>
      <sheetName val="Производство_ФСТ"/>
      <sheetName val="СВОД с филиалами"/>
      <sheetName val="СВОД_ФСТ_"/>
      <sheetName val="СВОД_безКФ_НФ_РА"/>
      <sheetName val="АУП"/>
      <sheetName val="СВОД_безКФ_НФ УКС"/>
      <sheetName val="СВОД_Томская"/>
      <sheetName val="СВОД_ТО_УКС"/>
      <sheetName val="ОМТС"/>
      <sheetName val="ОПЗГ"/>
      <sheetName val="ОРП"/>
      <sheetName val="ЦДС"/>
      <sheetName val="СПГ"/>
      <sheetName val="Чажемто"/>
      <sheetName val="Северский"/>
      <sheetName val="ЛНК"/>
      <sheetName val="Томский"/>
      <sheetName val="АДС_Томска"/>
      <sheetName val="Кривошеинский"/>
      <sheetName val="Каргасокский"/>
      <sheetName val="Шегарский"/>
      <sheetName val="Александровский"/>
      <sheetName val="СВОД_Колпашево"/>
      <sheetName val="Колпашевский"/>
      <sheetName val="АДС_Колпашево"/>
      <sheetName val="ВДГО"/>
      <sheetName val="УКС"/>
      <sheetName val="УТЭ"/>
      <sheetName val="УВДГО"/>
      <sheetName val="СВОД_УКС"/>
      <sheetName val="Уп_УКС"/>
      <sheetName val="Группа_план_и_дог"/>
      <sheetName val="ОИЗ"/>
      <sheetName val="ОНП"/>
      <sheetName val="Группа_инф_обслуж"/>
      <sheetName val="ОКС"/>
      <sheetName val="ОКС с 08"/>
      <sheetName val="РСУ"/>
      <sheetName val="ПСО"/>
      <sheetName val="Омский"/>
      <sheetName val="СВОД_Иркутск"/>
      <sheetName val="Упр_Иркутск"/>
      <sheetName val="Братск"/>
      <sheetName val="АДС_Братск"/>
      <sheetName val="Жигаловский"/>
      <sheetName val="Респ_Алтай_упр"/>
      <sheetName val="Респ_Алтай_ГА"/>
      <sheetName val="СВОД_безКФ_НФ"/>
      <sheetName val="СВОД_ТО"/>
      <sheetName val="ОКС_ст"/>
      <sheetName val="Кемерово"/>
      <sheetName val="Новосибирск"/>
      <sheetName val="СВОД_РА (2)"/>
      <sheetName val="КФ"/>
      <sheetName val="НФ"/>
      <sheetName val="СВОД_РА"/>
      <sheetName val="regs"/>
      <sheetName val="Анализ"/>
      <sheetName val="11"/>
      <sheetName val="2"/>
      <sheetName val="3"/>
      <sheetName val="не_удалять"/>
      <sheetName val="FST5"/>
      <sheetName val="Прил 5"/>
      <sheetName val="Расчёт расходов"/>
      <sheetName val="НВВ по уровням"/>
      <sheetName val="Титульный"/>
      <sheetName val="Рег генер"/>
      <sheetName val="сети"/>
      <sheetName val="Баланс ээ"/>
      <sheetName val="Баланс мощности"/>
      <sheetName val="Справочник"/>
    </sheetNames>
    <sheetDataSet>
      <sheetData sheetId="0"/>
      <sheetData sheetId="1"/>
      <sheetData sheetId="2" refreshError="1"/>
      <sheetData sheetId="3">
        <row r="51">
          <cell r="G51">
            <v>0</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 val="НЕ УДАЛЯТЬ!!!"/>
      <sheetName val="Обнулить"/>
      <sheetName val="31.08.2004"/>
      <sheetName val="#ССЫЛКА"/>
      <sheetName val="Лист12"/>
      <sheetName val="Ф-1 (для АО-энерго)"/>
      <sheetName val="Ф-2 (для АО-энерго)"/>
      <sheetName val="перекрестка"/>
      <sheetName val="regs"/>
      <sheetName val="ээ"/>
      <sheetName val="Заголовок"/>
      <sheetName val="бддс"/>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s>
    <sheetDataSet>
      <sheetData sheetId="0"/>
      <sheetData sheetId="1"/>
      <sheetData sheetId="2" refreshError="1"/>
      <sheetData sheetId="3"/>
      <sheetData sheetId="4">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24"/>
      <sheetName val="Баланс_ВО"/>
      <sheetName val="Калькуляция_ВО"/>
      <sheetName val="Стоимость_ЭЭ"/>
      <sheetName val="НЕ УДАЛЯТЬ!!!"/>
      <sheetName val="Лист1"/>
      <sheetName val="Обнулить"/>
      <sheetName val="перекрестка"/>
      <sheetName val="17"/>
      <sheetName val="4"/>
      <sheetName val="5"/>
      <sheetName val="Ф-1 (для АО-энерго)"/>
      <sheetName val="Ф-2 (для АО-энерго)"/>
      <sheetName val="31.08.2004"/>
      <sheetName val="Лист1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Регионы"/>
      <sheetName val="FST5"/>
      <sheetName val="Баланс ээ"/>
      <sheetName val="Баланс мощности"/>
      <sheetName val="regs"/>
      <sheetName val="Справочник"/>
      <sheetName val="ЭСО"/>
      <sheetName val="Рег генер"/>
      <sheetName val="сети"/>
      <sheetName val="Титульны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s>
    <sheetDataSet>
      <sheetData sheetId="0" refreshError="1"/>
      <sheetData sheetId="1" refreshError="1"/>
      <sheetData sheetId="2" refreshError="1"/>
      <sheetData sheetId="3">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Регионы"/>
      <sheetName val="Info"/>
      <sheetName val="Table"/>
      <sheetName val="Exhibit"/>
      <sheetName val="Setup"/>
      <sheetName val="НВВ утв тарифы"/>
      <sheetName val="БФ-2-13-П"/>
      <sheetName val="ИТОГИ  по Н,Р,Э,Q"/>
      <sheetName val="НП-2-12-П"/>
      <sheetName val="Tarif_300_6_2004 для фэк скорр"/>
      <sheetName val="Баланс мощности 2007"/>
      <sheetName val="Свод"/>
      <sheetName val="ДПН"/>
      <sheetName val="D-Test of FA Installation"/>
      <sheetName val="Справочники"/>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
      <sheetName val="Т19_2"/>
      <sheetName val="Т21_1"/>
      <sheetName val="Т21_2"/>
      <sheetName val="Т21_3"/>
      <sheetName val="Т21_4"/>
      <sheetName val="Т24_1"/>
      <sheetName val="Т25_1"/>
      <sheetName val="Т28_1"/>
      <sheetName val="Т28_2"/>
      <sheetName val="Т28_3"/>
      <sheetName val="Т29_1"/>
      <sheetName val="Tarif_300_6_2004_для_фэк_скорр"/>
      <sheetName val="Баланс_мощности_2007"/>
      <sheetName val="НВВ_утв_тарифы"/>
      <sheetName val="ФСИ-Т-14"/>
      <sheetName val="Ошибки"/>
      <sheetName val="Shflu Calc"/>
      <sheetName val="file_list"/>
      <sheetName val="35"/>
      <sheetName val="ТекАк"/>
      <sheetName val="ИТОГИ__по_Н,Р,Э,Q"/>
      <sheetName val="D-Test_of_FA_Installation"/>
      <sheetName val="Списки"/>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15"/>
      <sheetName val="эл.эн"/>
      <sheetName val="Таблица А13"/>
      <sheetName val="ТехЭк"/>
      <sheetName val="Таб1.1"/>
      <sheetName val="FES"/>
      <sheetName val="сл 11 Тариф2010-2015"/>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правочник"/>
      <sheetName val="Заголовок2"/>
      <sheetName val="шаблон для R3"/>
      <sheetName val="Классиф_"/>
      <sheetName val="共機J"/>
      <sheetName val="Титульный"/>
      <sheetName val="TSheet"/>
      <sheetName val="Т19_11"/>
      <sheetName val="сл_11_Тариф2010-2015"/>
      <sheetName val="Баланс_ээ"/>
      <sheetName val="Баланс_мощности"/>
      <sheetName val="форма-прил к ф№1"/>
      <sheetName val="Assumptions"/>
      <sheetName val="Inputs"/>
      <sheetName val="Set"/>
      <sheetName val="Поставщики и субподрядчики"/>
      <sheetName val="шаблон"/>
      <sheetName val="Производствоэлектроэнергии"/>
      <sheetName val="TEHSHEET"/>
      <sheetName val="ПРОГНОЗ_1"/>
      <sheetName val="Данные для расчета"/>
      <sheetName val="3.6."/>
      <sheetName val=""/>
      <sheetName val="Прил 1"/>
      <sheetName val="ESTI."/>
      <sheetName val="DI-ESTI"/>
      <sheetName val="Сталь"/>
      <sheetName val="Заголовок"/>
      <sheetName val="KEY"/>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НВВ_утв_тарифы1"/>
      <sheetName val="Tarif_300_6_2004_для_фэк_скорр1"/>
      <sheetName val="Баланс_мощности_20071"/>
      <sheetName val="D-Test_of_FA_Installation1"/>
      <sheetName val="ИТОГИ__по_Н,Р,Э,Q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сл_11_Тариф2010-20151"/>
      <sheetName val="Баланс_ээ1"/>
      <sheetName val="Баланс_мощности1"/>
      <sheetName val="Integrali_e_proporzionali"/>
      <sheetName val="1__Subsidiary"/>
      <sheetName val="Ген__не_уч__ОРЭМ"/>
      <sheetName val="шаблон_для_R3"/>
      <sheetName val="Таб1_1"/>
      <sheetName val="форма-прил_к_ф№1"/>
      <sheetName val="Поставщики_и_субподрядчики"/>
      <sheetName val="Данные_для_расчета"/>
      <sheetName val="3_6_"/>
      <sheetName val="Прил_1"/>
      <sheetName val="ESTI_"/>
      <sheetName val="табл.1"/>
      <sheetName val="с выходом на ПЗ"/>
      <sheetName val="EUR"/>
      <sheetName val="677"/>
      <sheetName val="MAIN"/>
      <sheetName val="Context_LTP"/>
      <sheetName val="Controls"/>
      <sheetName val="Резервы"/>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ередача_электро_x0000_нергии"/>
      <sheetName val="БИ-2-18-П"/>
      <sheetName val="БИ-2-19-П"/>
      <sheetName val="БИ-2-7-П"/>
      <sheetName val="БИ-2-9-П"/>
      <sheetName val="БИ-2-14-П"/>
      <sheetName val="БИ-2-16-П"/>
      <sheetName val="ИТ-бюджет"/>
      <sheetName val="11"/>
      <sheetName val="28"/>
      <sheetName val="29"/>
      <sheetName val="21"/>
      <sheetName val="23"/>
      <sheetName val="25"/>
      <sheetName val="26"/>
      <sheetName val="19"/>
      <sheetName val="22"/>
      <sheetName val="24"/>
      <sheetName val="Передача_электро"/>
      <sheetName val="бф-2-8-п"/>
      <sheetName val="Передача_электро?нергии"/>
      <sheetName val="ID ПС"/>
      <sheetName val="5"/>
      <sheetName val="P2.2"/>
      <sheetName val="XLR_NoRangeSheet"/>
      <sheetName val="Стоимость ЭЭ"/>
      <sheetName val="Данные"/>
      <sheetName val="ПТУ_ППП"/>
      <sheetName val="бдр_свод"/>
      <sheetName val="Ф-1 (для АО-энерго)"/>
      <sheetName val="Ф-2 (для АО-энерго)"/>
      <sheetName val="mto rev.2(armor)"/>
      <sheetName val="Curves"/>
      <sheetName val="Note"/>
      <sheetName val="Heads"/>
      <sheetName val="main gate house"/>
      <sheetName val="Dbase"/>
      <sheetName val="Tables"/>
      <sheetName val="Page 2"/>
      <sheetName val="Read me first"/>
      <sheetName val="LDE"/>
      <sheetName val="Sheet5"/>
      <sheetName val="на 1 тут"/>
    </sheetNames>
    <sheetDataSet>
      <sheetData sheetId="0">
        <row r="4">
          <cell r="B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ow r="4">
          <cell r="A4" t="str">
            <v>Производство электроэнергии</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31">
          <cell r="B31" t="str">
            <v>Итого</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0">
          <cell r="A10" t="str">
            <v>1.</v>
          </cell>
        </row>
      </sheetData>
      <sheetData sheetId="45" refreshError="1"/>
      <sheetData sheetId="46" refreshError="1"/>
      <sheetData sheetId="47" refreshError="1"/>
      <sheetData sheetId="48"/>
      <sheetData sheetId="49"/>
      <sheetData sheetId="50" refreshError="1"/>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4">
          <cell r="B4">
            <v>0</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ow r="39">
          <cell r="B39" t="str">
            <v>Сумма общехозяйственных расходов</v>
          </cell>
        </row>
      </sheetData>
      <sheetData sheetId="207">
        <row r="39">
          <cell r="B39" t="str">
            <v>Сумма общехозяйственных расходов</v>
          </cell>
        </row>
      </sheetData>
      <sheetData sheetId="208">
        <row r="39">
          <cell r="B39" t="str">
            <v>Сумма общехозяйственных расходов</v>
          </cell>
        </row>
      </sheetData>
      <sheetData sheetId="209">
        <row r="39">
          <cell r="B39" t="str">
            <v>Сумма общехозяйственных расходов</v>
          </cell>
        </row>
      </sheetData>
      <sheetData sheetId="210">
        <row r="39">
          <cell r="B39" t="str">
            <v>Сумма общехозяйственных расходов</v>
          </cell>
        </row>
      </sheetData>
      <sheetData sheetId="211">
        <row r="39">
          <cell r="B39" t="str">
            <v>Сумма общехозяйственных расходов</v>
          </cell>
        </row>
      </sheetData>
      <sheetData sheetId="212">
        <row r="39">
          <cell r="B39" t="str">
            <v>Сумма общехозяйственных расходов</v>
          </cell>
        </row>
      </sheetData>
      <sheetData sheetId="213">
        <row r="39">
          <cell r="B39" t="str">
            <v>Сумма общехозяйственных расходов</v>
          </cell>
        </row>
      </sheetData>
      <sheetData sheetId="214">
        <row r="39">
          <cell r="B39" t="str">
            <v>Сумма общехозяйственных расходов</v>
          </cell>
        </row>
      </sheetData>
      <sheetData sheetId="215">
        <row r="39">
          <cell r="B39" t="str">
            <v>Сумма общехозяйственных расходов</v>
          </cell>
        </row>
      </sheetData>
      <sheetData sheetId="216">
        <row r="39">
          <cell r="B39" t="str">
            <v>Сумма общехозяйственных расходов</v>
          </cell>
        </row>
      </sheetData>
      <sheetData sheetId="217">
        <row r="39">
          <cell r="B39" t="str">
            <v>Сумма общехозяйственных расходов</v>
          </cell>
        </row>
      </sheetData>
      <sheetData sheetId="218">
        <row r="39">
          <cell r="B39" t="str">
            <v>Сумма общехозяйственных расходов</v>
          </cell>
        </row>
      </sheetData>
      <sheetData sheetId="219">
        <row r="39">
          <cell r="B39" t="str">
            <v>Сумма общехозяйственных расходов</v>
          </cell>
        </row>
      </sheetData>
      <sheetData sheetId="220">
        <row r="39">
          <cell r="B39" t="str">
            <v>Сумма общехозяйственных расходов</v>
          </cell>
        </row>
      </sheetData>
      <sheetData sheetId="221">
        <row r="39">
          <cell r="B39" t="str">
            <v>Сумма общехозяйственных расходов</v>
          </cell>
        </row>
      </sheetData>
      <sheetData sheetId="222" refreshError="1"/>
      <sheetData sheetId="223" refreshError="1"/>
      <sheetData sheetId="224" refreshError="1"/>
      <sheetData sheetId="225">
        <row r="39">
          <cell r="B39" t="str">
            <v>Сумма общехозяйственных расходов</v>
          </cell>
        </row>
      </sheetData>
      <sheetData sheetId="226">
        <row r="39">
          <cell r="B39" t="str">
            <v>Сумма общехозяйственных расходов</v>
          </cell>
        </row>
      </sheetData>
      <sheetData sheetId="227">
        <row r="39">
          <cell r="B39" t="str">
            <v>Сумма общехозяйственных расходов</v>
          </cell>
        </row>
      </sheetData>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5">
          <cell r="A5" t="str">
            <v>Производство электроэнергии</v>
          </cell>
        </row>
      </sheetData>
      <sheetData sheetId="248">
        <row r="5">
          <cell r="A5" t="str">
            <v>Производство электроэнергии</v>
          </cell>
        </row>
      </sheetData>
      <sheetData sheetId="249">
        <row r="5">
          <cell r="A5" t="str">
            <v>Производство электроэнергии</v>
          </cell>
        </row>
      </sheetData>
      <sheetData sheetId="250">
        <row r="5">
          <cell r="A5" t="str">
            <v>Производство электроэнергии</v>
          </cell>
        </row>
      </sheetData>
      <sheetData sheetId="251">
        <row r="5">
          <cell r="A5" t="str">
            <v>Производство электроэнергии</v>
          </cell>
        </row>
      </sheetData>
      <sheetData sheetId="252">
        <row r="5">
          <cell r="A5" t="str">
            <v>Производство электроэнергии</v>
          </cell>
        </row>
      </sheetData>
      <sheetData sheetId="253">
        <row r="5">
          <cell r="A5" t="str">
            <v>Производство электроэнергии</v>
          </cell>
        </row>
      </sheetData>
      <sheetData sheetId="254">
        <row r="5">
          <cell r="A5" t="str">
            <v>Производство электроэнергии</v>
          </cell>
        </row>
      </sheetData>
      <sheetData sheetId="255">
        <row r="5">
          <cell r="A5" t="str">
            <v>Производство электроэнергии</v>
          </cell>
        </row>
      </sheetData>
      <sheetData sheetId="256">
        <row r="5">
          <cell r="A5" t="str">
            <v>Производство электроэнергии</v>
          </cell>
        </row>
      </sheetData>
      <sheetData sheetId="257">
        <row r="5">
          <cell r="A5" t="str">
            <v>Производство электроэнергии</v>
          </cell>
        </row>
      </sheetData>
      <sheetData sheetId="258">
        <row r="5">
          <cell r="A5" t="str">
            <v>Производство электроэнергии</v>
          </cell>
        </row>
      </sheetData>
      <sheetData sheetId="259">
        <row r="5">
          <cell r="A5" t="str">
            <v>Производство электроэнергии</v>
          </cell>
        </row>
      </sheetData>
      <sheetData sheetId="260">
        <row r="5">
          <cell r="A5" t="str">
            <v>Производство электроэнергии</v>
          </cell>
        </row>
      </sheetData>
      <sheetData sheetId="261">
        <row r="5">
          <cell r="A5" t="str">
            <v>Производство электроэнергии</v>
          </cell>
        </row>
      </sheetData>
      <sheetData sheetId="262">
        <row r="5">
          <cell r="A5" t="str">
            <v>Производство электроэнергии</v>
          </cell>
        </row>
      </sheetData>
      <sheetData sheetId="263">
        <row r="5">
          <cell r="A5" t="str">
            <v>Производство электроэнергии</v>
          </cell>
        </row>
      </sheetData>
      <sheetData sheetId="264">
        <row r="5">
          <cell r="A5" t="str">
            <v>Производство электроэнергии</v>
          </cell>
        </row>
      </sheetData>
      <sheetData sheetId="265">
        <row r="5">
          <cell r="A5" t="str">
            <v>Производство электроэнергии</v>
          </cell>
        </row>
      </sheetData>
      <sheetData sheetId="266">
        <row r="5">
          <cell r="A5" t="str">
            <v>Производство электроэнергии</v>
          </cell>
        </row>
      </sheetData>
      <sheetData sheetId="267">
        <row r="5">
          <cell r="A5" t="str">
            <v>Производство электроэнергии</v>
          </cell>
        </row>
      </sheetData>
      <sheetData sheetId="268">
        <row r="5">
          <cell r="A5" t="str">
            <v>Производство электроэнергии</v>
          </cell>
        </row>
      </sheetData>
      <sheetData sheetId="269">
        <row r="5">
          <cell r="A5" t="str">
            <v>Производство электроэнергии</v>
          </cell>
        </row>
      </sheetData>
      <sheetData sheetId="270">
        <row r="5">
          <cell r="A5" t="str">
            <v>Производство электроэнергии</v>
          </cell>
        </row>
      </sheetData>
      <sheetData sheetId="271">
        <row r="5">
          <cell r="A5" t="str">
            <v>Производство электроэнергии</v>
          </cell>
        </row>
      </sheetData>
      <sheetData sheetId="272">
        <row r="5">
          <cell r="A5" t="str">
            <v>Производство электроэнергии</v>
          </cell>
        </row>
      </sheetData>
      <sheetData sheetId="273">
        <row r="5">
          <cell r="A5" t="str">
            <v>Производство электроэнергии</v>
          </cell>
        </row>
      </sheetData>
      <sheetData sheetId="274">
        <row r="5">
          <cell r="A5" t="str">
            <v>Производство электроэнергии</v>
          </cell>
        </row>
      </sheetData>
      <sheetData sheetId="275">
        <row r="5">
          <cell r="A5" t="str">
            <v>Производство электроэнергии</v>
          </cell>
        </row>
      </sheetData>
      <sheetData sheetId="276">
        <row r="5">
          <cell r="A5" t="str">
            <v>Производство электроэнергии</v>
          </cell>
        </row>
      </sheetData>
      <sheetData sheetId="277">
        <row r="5">
          <cell r="A5" t="str">
            <v>Производство электроэнергии</v>
          </cell>
        </row>
      </sheetData>
      <sheetData sheetId="278">
        <row r="5">
          <cell r="A5" t="str">
            <v>Производство электроэнергии</v>
          </cell>
        </row>
      </sheetData>
      <sheetData sheetId="279">
        <row r="5">
          <cell r="A5" t="str">
            <v>Производство электроэнергии</v>
          </cell>
        </row>
      </sheetData>
      <sheetData sheetId="280">
        <row r="5">
          <cell r="A5" t="str">
            <v>Производство электроэнергии</v>
          </cell>
        </row>
      </sheetData>
      <sheetData sheetId="281">
        <row r="5">
          <cell r="A5" t="str">
            <v>Производство электроэнергии</v>
          </cell>
        </row>
      </sheetData>
      <sheetData sheetId="282">
        <row r="5">
          <cell r="A5" t="str">
            <v>Производство электроэнергии</v>
          </cell>
        </row>
      </sheetData>
      <sheetData sheetId="283">
        <row r="5">
          <cell r="A5" t="str">
            <v>Производство электроэнергии</v>
          </cell>
        </row>
      </sheetData>
      <sheetData sheetId="284">
        <row r="39">
          <cell r="B39" t="str">
            <v>Сумма общехозяйственных расходов</v>
          </cell>
        </row>
      </sheetData>
      <sheetData sheetId="285">
        <row r="39">
          <cell r="B39" t="str">
            <v>Сумма общехозяйственных расходов</v>
          </cell>
        </row>
      </sheetData>
      <sheetData sheetId="286">
        <row r="39">
          <cell r="B39" t="str">
            <v>Сумма общехозяйственных расходов</v>
          </cell>
        </row>
      </sheetData>
      <sheetData sheetId="287">
        <row r="39">
          <cell r="B39" t="str">
            <v>Сумма общехозяйственных расходов</v>
          </cell>
        </row>
      </sheetData>
      <sheetData sheetId="288">
        <row r="39">
          <cell r="B39" t="str">
            <v>Сумма общехозяйственных расходов</v>
          </cell>
        </row>
      </sheetData>
      <sheetData sheetId="289">
        <row r="39">
          <cell r="B39" t="str">
            <v>Сумма общехозяйственных расходов</v>
          </cell>
        </row>
      </sheetData>
      <sheetData sheetId="290">
        <row r="5">
          <cell r="A5" t="str">
            <v>Производство электроэнергии</v>
          </cell>
        </row>
      </sheetData>
      <sheetData sheetId="291">
        <row r="5">
          <cell r="A5" t="str">
            <v>Производство электроэнергии</v>
          </cell>
        </row>
      </sheetData>
      <sheetData sheetId="292">
        <row r="5">
          <cell r="A5" t="str">
            <v>Производство электроэнергии</v>
          </cell>
        </row>
      </sheetData>
      <sheetData sheetId="293">
        <row r="5">
          <cell r="A5" t="str">
            <v>Производство электроэнергии</v>
          </cell>
        </row>
      </sheetData>
      <sheetData sheetId="294">
        <row r="5">
          <cell r="A5" t="str">
            <v>Производство электроэнергии</v>
          </cell>
        </row>
      </sheetData>
      <sheetData sheetId="295">
        <row r="5">
          <cell r="A5" t="str">
            <v>Производство электроэнергии</v>
          </cell>
        </row>
      </sheetData>
      <sheetData sheetId="296">
        <row r="5">
          <cell r="A5" t="str">
            <v>Производство электроэнергии</v>
          </cell>
        </row>
      </sheetData>
      <sheetData sheetId="297">
        <row r="5">
          <cell r="A5" t="str">
            <v>Производство электроэнергии</v>
          </cell>
        </row>
      </sheetData>
      <sheetData sheetId="298">
        <row r="5">
          <cell r="A5" t="str">
            <v>Производство электроэнергии</v>
          </cell>
        </row>
      </sheetData>
      <sheetData sheetId="299">
        <row r="5">
          <cell r="A5" t="str">
            <v>Производство электроэнергии</v>
          </cell>
        </row>
      </sheetData>
      <sheetData sheetId="300">
        <row r="5">
          <cell r="A5" t="str">
            <v>Производство электроэнергии</v>
          </cell>
        </row>
      </sheetData>
      <sheetData sheetId="301">
        <row r="5">
          <cell r="A5" t="str">
            <v>Производство электроэнергии</v>
          </cell>
        </row>
      </sheetData>
      <sheetData sheetId="302">
        <row r="5">
          <cell r="A5" t="str">
            <v>Производство электроэнергии</v>
          </cell>
        </row>
      </sheetData>
      <sheetData sheetId="303">
        <row r="5">
          <cell r="A5" t="str">
            <v>Производство электроэнергии</v>
          </cell>
        </row>
      </sheetData>
      <sheetData sheetId="304">
        <row r="5">
          <cell r="A5" t="str">
            <v>Производство электроэнергии</v>
          </cell>
        </row>
      </sheetData>
      <sheetData sheetId="305">
        <row r="5">
          <cell r="A5" t="str">
            <v>Производство электроэнергии</v>
          </cell>
        </row>
      </sheetData>
      <sheetData sheetId="306">
        <row r="5">
          <cell r="A5" t="str">
            <v>Производство электроэнергии</v>
          </cell>
        </row>
      </sheetData>
      <sheetData sheetId="307">
        <row r="5">
          <cell r="A5" t="str">
            <v>Производство электроэнергии</v>
          </cell>
        </row>
      </sheetData>
      <sheetData sheetId="308">
        <row r="5">
          <cell r="A5" t="str">
            <v>Производство электроэнергии</v>
          </cell>
        </row>
      </sheetData>
      <sheetData sheetId="309">
        <row r="5">
          <cell r="A5" t="str">
            <v>Производство электроэнергии</v>
          </cell>
        </row>
      </sheetData>
      <sheetData sheetId="310">
        <row r="5">
          <cell r="A5" t="str">
            <v>Производство электроэнергии</v>
          </cell>
        </row>
      </sheetData>
      <sheetData sheetId="311">
        <row r="5">
          <cell r="A5" t="str">
            <v>Производство электроэнергии</v>
          </cell>
        </row>
      </sheetData>
      <sheetData sheetId="312">
        <row r="5">
          <cell r="A5" t="str">
            <v>Производство электроэнергии</v>
          </cell>
        </row>
      </sheetData>
      <sheetData sheetId="313">
        <row r="5">
          <cell r="A5" t="str">
            <v>Производство электроэнергии</v>
          </cell>
        </row>
      </sheetData>
      <sheetData sheetId="314">
        <row r="5">
          <cell r="A5" t="str">
            <v>Производство электроэнергии</v>
          </cell>
        </row>
      </sheetData>
      <sheetData sheetId="315">
        <row r="5">
          <cell r="A5" t="str">
            <v>Производство электроэнергии</v>
          </cell>
        </row>
      </sheetData>
      <sheetData sheetId="316">
        <row r="5">
          <cell r="A5" t="str">
            <v>Производство электроэнергии</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ow r="39">
          <cell r="B39" t="str">
            <v>Сумма общехозяйственных расходов</v>
          </cell>
        </row>
      </sheetData>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s>
    <sheetDataSet>
      <sheetData sheetId="0" refreshError="1"/>
      <sheetData sheetId="1" refreshError="1"/>
      <sheetData sheetId="2" refreshError="1"/>
      <sheetData sheetId="3" refreshError="1"/>
      <sheetData sheetId="4">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
      <sheetName val="2"/>
      <sheetName val="3"/>
      <sheetName val="4"/>
      <sheetName val="FES"/>
      <sheetName val="Лист"/>
      <sheetName val="навигация"/>
      <sheetName val="Т12"/>
      <sheetName val="Т3"/>
      <sheetName val="Материалы_В"/>
      <sheetName val="Регионы"/>
      <sheetName val="таблицы для расчетов28-04-08_20"/>
      <sheetName val="R"/>
      <sheetName val="Справочники"/>
      <sheetName val="Свод"/>
      <sheetName val="другие затраты с_ст"/>
      <sheetName val="услуги непроизводств_"/>
      <sheetName val="поощрение _ДВ_"/>
      <sheetName val="_ за кредит"/>
      <sheetName val="налоги в с_ст"/>
      <sheetName val="Справочник"/>
      <sheetName val="Списки"/>
      <sheetName val="16"/>
      <sheetName val="0"/>
      <sheetName val="10"/>
      <sheetName val="11"/>
      <sheetName val="12"/>
      <sheetName val="13"/>
      <sheetName val="14"/>
      <sheetName val="15"/>
      <sheetName val="17.1"/>
      <sheetName val="17"/>
      <sheetName val="19"/>
      <sheetName val="20"/>
      <sheetName val="21"/>
      <sheetName val="22"/>
      <sheetName val="23"/>
      <sheetName val="24.1"/>
      <sheetName val="24"/>
      <sheetName val="25"/>
      <sheetName val="26"/>
      <sheetName val="27"/>
      <sheetName val="28"/>
      <sheetName val="29"/>
      <sheetName val="4.1"/>
      <sheetName val="5"/>
      <sheetName val="6"/>
      <sheetName val="8"/>
      <sheetName val="9"/>
      <sheetName val="TEHSHEET"/>
      <sheetName val="Прил 2"/>
      <sheetName val="ф-1 (для ао-энерго)"/>
      <sheetName val="ф-2 (для ао-энерго)"/>
      <sheetName val="перекрестк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предлагаемая новая форма стрс"/>
      <sheetName val="A"/>
      <sheetName val="control"/>
      <sheetName val="14б дпн отчет"/>
      <sheetName val="16а сводный анализ"/>
      <sheetName val="баланс квадраты ПЭС"/>
      <sheetName val="2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2006"/>
      <sheetName val="2007 (Min)"/>
      <sheetName val="2007 (Max)"/>
      <sheetName val="Индексы"/>
      <sheetName val="min"/>
      <sheetName val="max"/>
      <sheetName val="Регионы"/>
      <sheetName val="перекрестка"/>
      <sheetName val="16"/>
      <sheetName val="24"/>
      <sheetName val="4"/>
      <sheetName val="6"/>
      <sheetName val="15"/>
      <sheetName val="17.1"/>
      <sheetName val="21.3"/>
      <sheetName val="18.2"/>
      <sheetName val="2.3"/>
      <sheetName val="20"/>
      <sheetName val="25"/>
      <sheetName val="27"/>
      <sheetName val="3"/>
      <sheetName val="5"/>
      <sheetName val="P2.1"/>
      <sheetName val="P2.2"/>
      <sheetName val="0"/>
      <sheetName val="10"/>
      <sheetName val="11"/>
      <sheetName val="12"/>
      <sheetName val="13"/>
      <sheetName val="14"/>
      <sheetName val="17"/>
      <sheetName val="18"/>
      <sheetName val="19"/>
      <sheetName val="2"/>
      <sheetName val="21"/>
      <sheetName val="22"/>
      <sheetName val="23"/>
      <sheetName val="24.1"/>
      <sheetName val="26"/>
      <sheetName val="28"/>
      <sheetName val="29"/>
      <sheetName val="4.1"/>
      <sheetName val="8"/>
      <sheetName val="9"/>
      <sheetName val="Свод"/>
      <sheetName val="ДПН помесячная разбивка"/>
      <sheetName val=""/>
      <sheetName val="Амурская область"/>
      <sheetName val="0.1"/>
      <sheetName val="30"/>
      <sheetName val="6.1"/>
      <sheetName val="7"/>
    </sheetNames>
    <sheetDataSet>
      <sheetData sheetId="0">
        <row r="14">
          <cell r="G14">
            <v>10000</v>
          </cell>
        </row>
      </sheetData>
      <sheetData sheetId="1">
        <row r="14">
          <cell r="G14">
            <v>10000</v>
          </cell>
        </row>
      </sheetData>
      <sheetData sheetId="2">
        <row r="14">
          <cell r="G14">
            <v>0</v>
          </cell>
        </row>
      </sheetData>
      <sheetData sheetId="3">
        <row r="14">
          <cell r="G14">
            <v>0</v>
          </cell>
        </row>
      </sheetData>
      <sheetData sheetId="4">
        <row r="14">
          <cell r="G14">
            <v>0</v>
          </cell>
        </row>
      </sheetData>
      <sheetData sheetId="5">
        <row r="14">
          <cell r="G14">
            <v>0</v>
          </cell>
        </row>
      </sheetData>
      <sheetData sheetId="6">
        <row r="14">
          <cell r="G14">
            <v>0</v>
          </cell>
        </row>
      </sheetData>
      <sheetData sheetId="7">
        <row r="14">
          <cell r="G14">
            <v>0</v>
          </cell>
        </row>
      </sheetData>
      <sheetData sheetId="8">
        <row r="14">
          <cell r="G14">
            <v>0</v>
          </cell>
        </row>
      </sheetData>
      <sheetData sheetId="9">
        <row r="17">
          <cell r="G17">
            <v>957.43499999999995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4">
          <cell r="G14">
            <v>10000</v>
          </cell>
        </row>
      </sheetData>
      <sheetData sheetId="49">
        <row r="14">
          <cell r="G14">
            <v>0</v>
          </cell>
        </row>
      </sheetData>
      <sheetData sheetId="50" refreshError="1"/>
      <sheetData sheetId="51" refreshError="1"/>
      <sheetData sheetId="52" refreshError="1"/>
      <sheetData sheetId="53" refreshError="1"/>
      <sheetData sheetId="5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5"/>
      <sheetName val="4"/>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2007 (Min)"/>
      <sheetName val="2007 (Max)"/>
      <sheetName val=""/>
      <sheetName val="Астраханская область"/>
      <sheetName val="Справочники"/>
      <sheetName val="на 1 ту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в программа 11.02"/>
      <sheetName val="6 Списки"/>
      <sheetName val="TEHSHEET"/>
    </sheetNames>
    <sheetDataSet>
      <sheetData sheetId="0"/>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 val="Титульный"/>
      <sheetName val="Настройки регулятора"/>
      <sheetName val="TEHSHEET"/>
      <sheetName val="Лист2"/>
      <sheetName val="Main"/>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 val="Personnel"/>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Справочники"/>
      <sheetName val="17"/>
      <sheetName val="24"/>
      <sheetName val="25"/>
      <sheetName val="4"/>
      <sheetName val="5"/>
      <sheetName val="Ф_1 _для АО_энерго_"/>
      <sheetName val="Ф_2 _для АО_энерго_"/>
      <sheetName val="баланс квадраты пэс"/>
      <sheetName val="mtl$-inter"/>
      <sheetName val="Организации"/>
      <sheetName val="Предлагаемая новая форма СТРС"/>
      <sheetName val="17 СМУП"/>
    </sheetNames>
    <sheetDataSet>
      <sheetData sheetId="0" refreshError="1">
        <row r="14">
          <cell r="A14" t="str">
            <v>Показатели деловой активности</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счет выручки"/>
      <sheetName val="потеря за 10 дней"/>
      <sheetName val="РТ-передача"/>
      <sheetName val="ФОТ"/>
      <sheetName val="индикативка"/>
      <sheetName val="инвестиции"/>
      <sheetName val="предложения (2)"/>
      <sheetName val="предложения под 15"/>
      <sheetName val="предложения (3)"/>
      <sheetName val="расчеты"/>
      <sheetName val="ТП"/>
      <sheetName val="Потери"/>
      <sheetName val="на 1 ту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агр_БП"/>
      <sheetName val="таблица_1"/>
      <sheetName val="агр_БП1"/>
      <sheetName val="таблица_11"/>
      <sheetName val="агр_БП2"/>
      <sheetName val="таблица_12"/>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sheetData sheetId="5"/>
      <sheetData sheetId="6"/>
      <sheetData sheetId="7"/>
      <sheetData sheetId="8"/>
      <sheetData sheetId="9"/>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агр_БП"/>
      <sheetName val="агр_БП1"/>
      <sheetName val="агр_БП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sheetData sheetId="3"/>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агр_БП"/>
      <sheetName val="таблица_1"/>
      <sheetName val="агр_БП1"/>
      <sheetName val="таблица_11"/>
      <sheetName val="агр_БП2"/>
      <sheetName val="таблица_12"/>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sheetData sheetId="5"/>
      <sheetData sheetId="6"/>
      <sheetData sheetId="7"/>
      <sheetData sheetId="8"/>
      <sheetData sheetId="9"/>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т. 1.12."/>
      <sheetName val="Гр5(о)"/>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мар 2001"/>
      <sheetName val="Лист13"/>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 val="16"/>
      <sheetName val="0"/>
      <sheetName val="10"/>
      <sheetName val="11"/>
      <sheetName val="12"/>
      <sheetName val="13"/>
      <sheetName val="14"/>
      <sheetName val="15"/>
      <sheetName val="17.1"/>
      <sheetName val="17"/>
      <sheetName val="18.2"/>
      <sheetName val="18"/>
      <sheetName val="19"/>
      <sheetName val="1"/>
      <sheetName val="20"/>
      <sheetName val="21.3"/>
      <sheetName val="21"/>
      <sheetName val="22"/>
      <sheetName val="23"/>
      <sheetName val="24.1"/>
      <sheetName val="24"/>
      <sheetName val="25"/>
      <sheetName val="27"/>
      <sheetName val="28"/>
      <sheetName val="29"/>
      <sheetName val="2"/>
      <sheetName val="3"/>
      <sheetName val="4.1"/>
      <sheetName val="4"/>
      <sheetName val="5"/>
      <sheetName val="6"/>
      <sheetName val="7"/>
      <sheetName val="8"/>
      <sheetName val="9"/>
      <sheetName val="6 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FES"/>
      <sheetName val="1997"/>
      <sheetName val="1998"/>
      <sheetName val="Заголовок"/>
      <sheetName val="Регионы"/>
      <sheetName val="Input TI"/>
      <sheetName val="Лист13"/>
      <sheetName val="Enums"/>
      <sheetName val="1.6"/>
      <sheetName val="FST5"/>
      <sheetName val="ИТ-бюджет"/>
      <sheetName val="Справочники"/>
      <sheetName val="29"/>
      <sheetName val="20"/>
      <sheetName val="21"/>
      <sheetName val="23"/>
      <sheetName val="25"/>
      <sheetName val="26"/>
      <sheetName val="27"/>
      <sheetName val="28"/>
      <sheetName val="19"/>
      <sheetName val="22"/>
      <sheetName val="24"/>
      <sheetName val="XLR_NoRangeSheet"/>
      <sheetName val="мар 2001"/>
      <sheetName val="навигация"/>
      <sheetName val="Т12"/>
      <sheetName val="Т3"/>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И-2-18-П"/>
      <sheetName val="БИ-2-19-П"/>
      <sheetName val="БИ-2-7-П"/>
      <sheetName val="БИ-2-9-П"/>
      <sheetName val="БИ-2-14-П"/>
      <sheetName val="БИ-2-16-П"/>
      <sheetName val="TEHSHEET"/>
      <sheetName val="Производство электроэнергии"/>
      <sheetName val="Баланс"/>
      <sheetName val="Макро"/>
      <sheetName val="БД 2.3"/>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производство"/>
      <sheetName val="Лист1"/>
      <sheetName val="План Газпрома"/>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IBASE"/>
      <sheetName val="Вспомогат_по месяцам_"/>
      <sheetName val="Вспомогат(по месяцам)"/>
      <sheetName val=""/>
      <sheetName val="Гр5(о)"/>
      <sheetName val="\\Domainmail\форэм\DOCUME~1\DRO"/>
      <sheetName val="уф-61"/>
      <sheetName val="Set"/>
      <sheetName val="Поставщики и субподрядчики"/>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БФ-1-8-П"/>
      <sheetName val="БФ-2-6-П"/>
      <sheetName val="БФ-2-13-П"/>
      <sheetName val="БФ-1-10-П"/>
      <sheetName val="БФ-2-5-П"/>
      <sheetName val="агр_БП"/>
      <sheetName val="агр_БП1"/>
      <sheetName val="агр_БП2"/>
      <sheetName val="БФ-2-8-П"/>
      <sheetName val="Enums"/>
    </sheetNames>
    <sheetDataSet>
      <sheetData sheetId="0" refreshError="1"/>
      <sheetData sheetId="1">
        <row r="5">
          <cell r="L5">
            <v>93</v>
          </cell>
        </row>
      </sheetData>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Лист1"/>
      <sheetName val="форма 2"/>
      <sheetName val="Производство электроэнергии"/>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FES"/>
      <sheetName val="Справочно"/>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01-02 (БДиР Общества)"/>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производство"/>
      <sheetName val="2007"/>
      <sheetName val="Неделя"/>
      <sheetName val="сети 2007"/>
      <sheetName val="Лист3"/>
      <sheetName val="Шины"/>
      <sheetName val="Дни"/>
      <sheetName val="СЭ"/>
      <sheetName val="См.1"/>
      <sheetName val="4НКУ"/>
      <sheetName val="Титульный лист"/>
      <sheetName val="Вспомогат(по месяцам)"/>
      <sheetName val="Вспомогат_по месяцам_"/>
      <sheetName val="УП _2004"/>
      <sheetName val="25"/>
      <sheetName val="26"/>
      <sheetName val="29"/>
      <sheetName val=""/>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ИТ-бюджет"/>
      <sheetName val="IBASE"/>
      <sheetName val="t_настройки"/>
      <sheetName val="A"/>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24"/>
      <sheetName val="28"/>
      <sheetName val="20"/>
      <sheetName val="21"/>
      <sheetName val="23"/>
      <sheetName val="27"/>
      <sheetName val="19"/>
      <sheetName val="22"/>
      <sheetName val="Стоимость ЭЭ"/>
      <sheetName val="Баланс мощности"/>
      <sheetName val="ЭСО"/>
      <sheetName val="Справочник"/>
      <sheetName val="Рег генер"/>
      <sheetName val="сети"/>
      <sheetName val="Рейтинг"/>
      <sheetName val="main gate house"/>
      <sheetName val="прогноз_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Смета2 проект. раб."/>
      <sheetName val="1. свод филиалы"/>
      <sheetName val="1. ИА"/>
      <sheetName val="1. свод ЛЭ"/>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Информ-я о регулируемой орг-и"/>
      <sheetName val="ID ПС"/>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Отчет"/>
      <sheetName val="Пров_Знач"/>
      <sheetName val="Список подразделений"/>
      <sheetName val="1.0"/>
      <sheetName val="1.1"/>
      <sheetName val="основа часы 51W 51 O"/>
      <sheetName val="основа часы CWP3-CWP3A"/>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 val="Вып. списки"/>
      <sheetName val="СправочникУМиТ"/>
      <sheetName val="Потр. щебня"/>
      <sheetName val="ГХ РД"/>
      <sheetName val="ГПР ТОФ"/>
      <sheetName val="ВАРИАНТ_3_РАБОЧИЙ2"/>
      <sheetName val="план_20002"/>
      <sheetName val="Главная_для_ТП2"/>
      <sheetName val="1_15_(д_б_)2"/>
      <sheetName val="ФОТ_по_месяцам1"/>
      <sheetName val="Смета_ДУ_и_ПД1"/>
      <sheetName val="прочие_доходы1"/>
      <sheetName val="ТЭП_ТНС_утв_1"/>
      <sheetName val="1__свод_филиалы1"/>
      <sheetName val="1__ИА1"/>
      <sheetName val="1__свод_ЛЭ1"/>
      <sheetName val="Смета2_проект__раб_1"/>
      <sheetName val="Drop_down_lists1"/>
      <sheetName val="реестр_сф_20121"/>
      <sheetName val="Сводка_-_лизинг1"/>
      <sheetName val="18_21"/>
      <sheetName val="6_Списки1"/>
      <sheetName val="17_11"/>
      <sheetName val="2_31"/>
      <sheetName val="P2_11"/>
      <sheetName val="Параметры"/>
      <sheetName val="ПР. 1 ТКП МЭСР"/>
      <sheetName val="10. Поступления"/>
      <sheetName val="Мари"/>
      <sheetName val="договора-ОТЧЕТутв_БП"/>
      <sheetName val="ИТ-бюджет"/>
      <sheetName val="на_1_тут9"/>
      <sheetName val="ВАРИАНТ_3_РАБОЧИЙ3"/>
      <sheetName val="план_20003"/>
      <sheetName val="Главная_для_ТП3"/>
      <sheetName val="1_15_(д_б_)3"/>
      <sheetName val="ФОТ_по_месяцам2"/>
      <sheetName val="Смета_ДУ_и_ПД2"/>
      <sheetName val="прочие_доходы2"/>
      <sheetName val="ТЭП_ТНС_утв_2"/>
      <sheetName val="1__свод_филиалы2"/>
      <sheetName val="1__ИА2"/>
      <sheetName val="1__свод_ЛЭ2"/>
      <sheetName val="Смета2_проект__раб_2"/>
      <sheetName val="Drop_down_lists2"/>
      <sheetName val="реестр_сф_20122"/>
      <sheetName val="Сводка_-_лизинг2"/>
      <sheetName val="18_22"/>
      <sheetName val="6_Списки2"/>
      <sheetName val="17_12"/>
      <sheetName val="2_32"/>
      <sheetName val="P2_12"/>
      <sheetName val="Свод_сметы1"/>
      <sheetName val="П_8_1"/>
      <sheetName val="Справочник_коды1"/>
      <sheetName val="база_подразделение1"/>
      <sheetName val="база_статьи_затрат1"/>
      <sheetName val="ID_ПС1"/>
      <sheetName val="Информ-я_о_регулируемой_орг-и1"/>
      <sheetName val="Типовые_причины"/>
      <sheetName val="Справочник_ЦФО"/>
      <sheetName val="_СУ_ФНП1"/>
      <sheetName val="Список_подразделений3"/>
      <sheetName val="1_03"/>
      <sheetName val="1_13"/>
      <sheetName val="основа_часы_51W_51_O3"/>
      <sheetName val="основа_часы_CWP3-CWP3A3"/>
      <sheetName val="Extrapolacija_i_interpolacija3"/>
      <sheetName val="Настройка_13"/>
      <sheetName val="Справочник_статей_ДДС3"/>
      <sheetName val="Параметры_должностей3"/>
      <sheetName val="Раскрывающиеся_списки3"/>
      <sheetName val="УШР_на_текущую_дату2"/>
      <sheetName val="Доп__данные2"/>
      <sheetName val="Cevi_ukupno_1"/>
      <sheetName val="График_численности_(2)1"/>
      <sheetName val="Расчет_для_Анализа1"/>
      <sheetName val="БДР_Ф1-АД1"/>
      <sheetName val="Источник_данных1"/>
      <sheetName val="Перечень_значений1"/>
      <sheetName val="ис_смета1"/>
      <sheetName val="Справочник_подпроеков1"/>
      <sheetName val="Ведомость_объемов_работ1"/>
      <sheetName val="Статьи_БДДС"/>
      <sheetName val="Расчет_НВВ_общий"/>
      <sheetName val="Вып__списки"/>
      <sheetName val="Потр__щебня"/>
      <sheetName val="ГХ_РД"/>
      <sheetName val="ГПР_ТОФ"/>
      <sheetName val="ПР__1_ТКП_МЭСР"/>
      <sheetName val="MAIN"/>
      <sheetName val="Титульный"/>
      <sheetName val="1_411_1"/>
      <sheetName val="PD_5_2"/>
      <sheetName val="1_3 новая"/>
      <sheetName val="1,3 новая"/>
      <sheetName val="PD.5_1"/>
      <sheetName val="ИнвестицииСвод"/>
      <sheetName val="PD_5_1"/>
      <sheetName val="Понедельно"/>
      <sheetName val="Итог по НПО "/>
      <sheetName val="_ССЫЛКА"/>
      <sheetName val="PD_5_3"/>
      <sheetName val="Баланс _Ф1_"/>
      <sheetName val="1_401_2"/>
      <sheetName val="П"/>
      <sheetName val="3_3_31_"/>
      <sheetName val="формаДДС_пЛОХ_ЛОХЛкмесяц03_ДАШв"/>
      <sheetName val="К1_МП"/>
      <sheetName val="Т4,Т4а"/>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 val="Лист2"/>
      <sheetName val="ZACHET06.XLS"/>
      <sheetName val="коэфф"/>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 (потребление)"/>
      <sheetName val="Д (отпуск в сеть)"/>
      <sheetName val="Д (структура покрытия)"/>
      <sheetName val="Д (потери)"/>
      <sheetName val="ИТ-бюджет"/>
    </sheetNames>
    <sheetDataSet>
      <sheetData sheetId="0"/>
      <sheetData sheetId="1"/>
      <sheetData sheetId="2"/>
      <sheetData sheetId="3"/>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 val="БФ-2-8-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row r="9">
          <cell r="J9">
            <v>0.5</v>
          </cell>
        </row>
      </sheetData>
      <sheetData sheetId="15">
        <row r="8">
          <cell r="I8">
            <v>2009</v>
          </cell>
        </row>
      </sheetData>
      <sheetData sheetId="16">
        <row r="8">
          <cell r="I8">
            <v>2009</v>
          </cell>
        </row>
      </sheetData>
      <sheetData sheetId="17">
        <row r="8">
          <cell r="I8">
            <v>2009</v>
          </cell>
        </row>
      </sheetData>
      <sheetData sheetId="18">
        <row r="8">
          <cell r="B8" t="str">
            <v>ОАО «МРСК Волги»</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ИТ-бюджет"/>
      <sheetName val="SHPZ"/>
      <sheetName val="эл ст"/>
      <sheetName val="Журнал_печати"/>
      <sheetName val="Справочники"/>
      <sheetName val="СписочнаяЧисленность"/>
      <sheetName val="Производство электроэнергии"/>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 val="Сводный 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быль 3кв"/>
      <sheetName val="Бюджет доходов 3кв"/>
      <sheetName val="БПр (3 кв)"/>
      <sheetName val="Прибыль (6мес)"/>
      <sheetName val="Исп БПр (6мес)"/>
      <sheetName val="прибыль, сс 6 мес"/>
      <sheetName val="6 мес по сферам"/>
      <sheetName val="расшифровка"/>
    </sheetNames>
    <sheetDataSet>
      <sheetData sheetId="0" refreshError="1"/>
      <sheetData sheetId="1" refreshError="1"/>
      <sheetData sheetId="2"/>
      <sheetData sheetId="3" refreshError="1"/>
      <sheetData sheetId="4"/>
      <sheetData sheetId="5"/>
      <sheetData sheetId="6"/>
      <sheetData sheetId="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9"/>
  <sheetViews>
    <sheetView tabSelected="1" view="pageBreakPreview" zoomScale="60" zoomScaleNormal="80" workbookViewId="0">
      <pane xSplit="1" ySplit="7" topLeftCell="B8" activePane="bottomRight" state="frozen"/>
      <selection pane="topRight" activeCell="B1" sqref="B1"/>
      <selection pane="bottomLeft" activeCell="A8" sqref="A8"/>
      <selection pane="bottomRight" activeCell="A9" sqref="A9:A197"/>
    </sheetView>
  </sheetViews>
  <sheetFormatPr defaultRowHeight="15" x14ac:dyDescent="0.25"/>
  <cols>
    <col min="1" max="1" width="16.140625" style="1" customWidth="1"/>
    <col min="2" max="2" width="129" style="2" customWidth="1"/>
    <col min="3" max="3" width="19.7109375" style="1" customWidth="1"/>
    <col min="4" max="5" width="13.85546875" style="1" customWidth="1"/>
    <col min="6" max="6" width="19.5703125" style="1" customWidth="1"/>
    <col min="7" max="7" width="14.140625" style="1" customWidth="1"/>
    <col min="8" max="8" width="12.28515625" style="1" customWidth="1"/>
    <col min="9" max="16384" width="9.140625" style="1"/>
  </cols>
  <sheetData>
    <row r="1" spans="1:6" ht="15.75" customHeight="1" x14ac:dyDescent="0.25">
      <c r="B1" s="3"/>
      <c r="C1" s="4"/>
      <c r="D1" s="4"/>
      <c r="E1" s="4"/>
      <c r="F1" s="54" t="s">
        <v>3</v>
      </c>
    </row>
    <row r="2" spans="1:6" ht="22.5" customHeight="1" x14ac:dyDescent="0.3">
      <c r="A2" s="664" t="s">
        <v>4</v>
      </c>
      <c r="B2" s="664"/>
      <c r="C2" s="664"/>
      <c r="D2" s="664"/>
      <c r="E2" s="664"/>
      <c r="F2" s="664"/>
    </row>
    <row r="3" spans="1:6" ht="22.5" customHeight="1" x14ac:dyDescent="0.3">
      <c r="A3" s="664" t="s">
        <v>40</v>
      </c>
      <c r="B3" s="664"/>
      <c r="C3" s="664"/>
      <c r="D3" s="664"/>
      <c r="E3" s="664"/>
      <c r="F3" s="664"/>
    </row>
    <row r="4" spans="1:6" ht="22.5" customHeight="1" x14ac:dyDescent="0.25">
      <c r="A4" s="665" t="s">
        <v>67</v>
      </c>
      <c r="B4" s="665"/>
      <c r="C4" s="665"/>
      <c r="D4" s="665"/>
      <c r="E4" s="665"/>
      <c r="F4" s="665"/>
    </row>
    <row r="5" spans="1:6" ht="15" customHeight="1" thickBot="1" x14ac:dyDescent="0.3">
      <c r="B5" s="3"/>
      <c r="C5" s="4"/>
      <c r="D5" s="4"/>
      <c r="E5" s="4"/>
      <c r="F5" s="5" t="s">
        <v>5</v>
      </c>
    </row>
    <row r="6" spans="1:6" ht="16.5" customHeight="1" x14ac:dyDescent="0.25">
      <c r="A6" s="666" t="s">
        <v>6</v>
      </c>
      <c r="B6" s="668" t="s">
        <v>7</v>
      </c>
      <c r="C6" s="669"/>
      <c r="D6" s="670" t="s">
        <v>1</v>
      </c>
      <c r="E6" s="671" t="s">
        <v>9</v>
      </c>
      <c r="F6" s="672"/>
    </row>
    <row r="7" spans="1:6" ht="66.75" customHeight="1" x14ac:dyDescent="0.25">
      <c r="A7" s="667"/>
      <c r="B7" s="287" t="s">
        <v>8</v>
      </c>
      <c r="C7" s="285" t="s">
        <v>0</v>
      </c>
      <c r="D7" s="645"/>
      <c r="E7" s="286" t="s">
        <v>10</v>
      </c>
      <c r="F7" s="291" t="s">
        <v>11</v>
      </c>
    </row>
    <row r="8" spans="1:6" ht="13.5" customHeight="1" thickBot="1" x14ac:dyDescent="0.3">
      <c r="A8" s="292">
        <v>1</v>
      </c>
      <c r="B8" s="430">
        <v>2</v>
      </c>
      <c r="C8" s="285">
        <v>3</v>
      </c>
      <c r="D8" s="285">
        <v>4</v>
      </c>
      <c r="E8" s="431">
        <v>5</v>
      </c>
      <c r="F8" s="427">
        <v>6</v>
      </c>
    </row>
    <row r="9" spans="1:6" ht="201" customHeight="1" thickBot="1" x14ac:dyDescent="0.3">
      <c r="A9" s="675" t="s">
        <v>1100</v>
      </c>
      <c r="B9" s="447" t="s">
        <v>1011</v>
      </c>
      <c r="C9" s="293"/>
      <c r="D9" s="293" t="s">
        <v>61</v>
      </c>
      <c r="E9" s="673">
        <f>3000/1.2</f>
        <v>2500</v>
      </c>
      <c r="F9" s="674"/>
    </row>
    <row r="10" spans="1:6" ht="409.6" customHeight="1" thickBot="1" x14ac:dyDescent="0.3">
      <c r="A10" s="676"/>
      <c r="B10" s="447" t="s">
        <v>1025</v>
      </c>
      <c r="C10" s="293"/>
      <c r="D10" s="293" t="s">
        <v>61</v>
      </c>
      <c r="E10" s="673">
        <f>1000/1.2</f>
        <v>833.33333333333337</v>
      </c>
      <c r="F10" s="674"/>
    </row>
    <row r="11" spans="1:6" ht="15.75" thickBot="1" x14ac:dyDescent="0.3">
      <c r="A11" s="676"/>
      <c r="B11" s="651" t="s">
        <v>392</v>
      </c>
      <c r="C11" s="651"/>
      <c r="D11" s="651"/>
      <c r="E11" s="651"/>
      <c r="F11" s="652"/>
    </row>
    <row r="12" spans="1:6" ht="43.5" customHeight="1" thickBot="1" x14ac:dyDescent="0.3">
      <c r="A12" s="676"/>
      <c r="B12" s="641" t="s">
        <v>461</v>
      </c>
      <c r="C12" s="641"/>
      <c r="D12" s="641"/>
      <c r="E12" s="641"/>
      <c r="F12" s="642"/>
    </row>
    <row r="13" spans="1:6" ht="21.75" customHeight="1" x14ac:dyDescent="0.25">
      <c r="A13" s="676"/>
      <c r="B13" s="305" t="s">
        <v>394</v>
      </c>
      <c r="C13" s="635"/>
      <c r="D13" s="638" t="s">
        <v>156</v>
      </c>
      <c r="E13" s="679">
        <v>2422.34</v>
      </c>
      <c r="F13" s="680"/>
    </row>
    <row r="14" spans="1:6" ht="49.5" customHeight="1" x14ac:dyDescent="0.25">
      <c r="A14" s="676"/>
      <c r="B14" s="284" t="s">
        <v>459</v>
      </c>
      <c r="C14" s="636"/>
      <c r="D14" s="639"/>
      <c r="E14" s="681">
        <v>5245.7</v>
      </c>
      <c r="F14" s="682"/>
    </row>
    <row r="15" spans="1:6" ht="36" customHeight="1" thickBot="1" x14ac:dyDescent="0.3">
      <c r="A15" s="676"/>
      <c r="B15" s="306" t="s">
        <v>460</v>
      </c>
      <c r="C15" s="637"/>
      <c r="D15" s="640"/>
      <c r="E15" s="683">
        <v>10209.67</v>
      </c>
      <c r="F15" s="684"/>
    </row>
    <row r="16" spans="1:6" ht="37.5" customHeight="1" thickBot="1" x14ac:dyDescent="0.3">
      <c r="A16" s="676"/>
      <c r="B16" s="648" t="s">
        <v>1093</v>
      </c>
      <c r="C16" s="649"/>
      <c r="D16" s="649"/>
      <c r="E16" s="649"/>
      <c r="F16" s="650"/>
    </row>
    <row r="17" spans="1:6" ht="33" customHeight="1" x14ac:dyDescent="0.25">
      <c r="A17" s="676"/>
      <c r="B17" s="305" t="s">
        <v>400</v>
      </c>
      <c r="C17" s="657" t="s">
        <v>38</v>
      </c>
      <c r="D17" s="660" t="s">
        <v>2</v>
      </c>
      <c r="E17" s="294" t="s">
        <v>21</v>
      </c>
      <c r="F17" s="531">
        <v>305461.56</v>
      </c>
    </row>
    <row r="18" spans="1:6" ht="30" x14ac:dyDescent="0.25">
      <c r="A18" s="676"/>
      <c r="B18" s="284" t="s">
        <v>395</v>
      </c>
      <c r="C18" s="658"/>
      <c r="D18" s="661"/>
      <c r="E18" s="295">
        <v>1198717.25</v>
      </c>
      <c r="F18" s="532">
        <v>1839418.34</v>
      </c>
    </row>
    <row r="19" spans="1:6" ht="30" x14ac:dyDescent="0.25">
      <c r="A19" s="676"/>
      <c r="B19" s="284" t="s">
        <v>396</v>
      </c>
      <c r="C19" s="658"/>
      <c r="D19" s="661"/>
      <c r="E19" s="295">
        <v>1727249.15</v>
      </c>
      <c r="F19" s="532">
        <v>2135012.02</v>
      </c>
    </row>
    <row r="20" spans="1:6" ht="30" x14ac:dyDescent="0.25">
      <c r="A20" s="676"/>
      <c r="B20" s="284" t="s">
        <v>397</v>
      </c>
      <c r="C20" s="658"/>
      <c r="D20" s="661"/>
      <c r="E20" s="295">
        <v>2176068.31</v>
      </c>
      <c r="F20" s="532">
        <v>1480640.84</v>
      </c>
    </row>
    <row r="21" spans="1:6" ht="29.25" customHeight="1" x14ac:dyDescent="0.25">
      <c r="A21" s="676"/>
      <c r="B21" s="284" t="s">
        <v>398</v>
      </c>
      <c r="C21" s="658"/>
      <c r="D21" s="661"/>
      <c r="E21" s="295">
        <v>1835998.97</v>
      </c>
      <c r="F21" s="532">
        <v>2023040.36</v>
      </c>
    </row>
    <row r="22" spans="1:6" ht="30.75" customHeight="1" thickBot="1" x14ac:dyDescent="0.3">
      <c r="A22" s="676"/>
      <c r="B22" s="306" t="s">
        <v>399</v>
      </c>
      <c r="C22" s="659"/>
      <c r="D22" s="662"/>
      <c r="E22" s="296">
        <v>925955.07</v>
      </c>
      <c r="F22" s="533" t="s">
        <v>21</v>
      </c>
    </row>
    <row r="23" spans="1:6" ht="30.75" customHeight="1" x14ac:dyDescent="0.25">
      <c r="A23" s="676"/>
      <c r="B23" s="305" t="s">
        <v>400</v>
      </c>
      <c r="C23" s="657" t="s">
        <v>37</v>
      </c>
      <c r="D23" s="660" t="s">
        <v>2</v>
      </c>
      <c r="E23" s="294">
        <v>583070.68000000005</v>
      </c>
      <c r="F23" s="531" t="s">
        <v>21</v>
      </c>
    </row>
    <row r="24" spans="1:6" ht="30.75" customHeight="1" x14ac:dyDescent="0.25">
      <c r="A24" s="676"/>
      <c r="B24" s="284" t="s">
        <v>395</v>
      </c>
      <c r="C24" s="658"/>
      <c r="D24" s="661"/>
      <c r="E24" s="295">
        <v>1606487.52</v>
      </c>
      <c r="F24" s="532">
        <v>2523623.2400000002</v>
      </c>
    </row>
    <row r="25" spans="1:6" ht="30.75" customHeight="1" x14ac:dyDescent="0.25">
      <c r="A25" s="676"/>
      <c r="B25" s="284" t="s">
        <v>396</v>
      </c>
      <c r="C25" s="658"/>
      <c r="D25" s="661"/>
      <c r="E25" s="295">
        <v>2507157.31</v>
      </c>
      <c r="F25" s="532">
        <v>2668841.2799999998</v>
      </c>
    </row>
    <row r="26" spans="1:6" ht="30.75" customHeight="1" thickBot="1" x14ac:dyDescent="0.3">
      <c r="A26" s="676"/>
      <c r="B26" s="306" t="s">
        <v>398</v>
      </c>
      <c r="C26" s="659"/>
      <c r="D26" s="662"/>
      <c r="E26" s="296">
        <v>1741035.63</v>
      </c>
      <c r="F26" s="533">
        <v>1176910.56</v>
      </c>
    </row>
    <row r="27" spans="1:6" ht="30.75" customHeight="1" thickBot="1" x14ac:dyDescent="0.3">
      <c r="A27" s="676"/>
      <c r="B27" s="437" t="s">
        <v>401</v>
      </c>
      <c r="C27" s="301" t="s">
        <v>214</v>
      </c>
      <c r="D27" s="304" t="s">
        <v>2</v>
      </c>
      <c r="E27" s="299">
        <v>6274603.5300000003</v>
      </c>
      <c r="F27" s="534">
        <v>6274603.5300000003</v>
      </c>
    </row>
    <row r="28" spans="1:6" ht="30.75" customHeight="1" thickBot="1" x14ac:dyDescent="0.3">
      <c r="A28" s="676"/>
      <c r="B28" s="438" t="s">
        <v>402</v>
      </c>
      <c r="C28" s="300" t="s">
        <v>28</v>
      </c>
      <c r="D28" s="436" t="s">
        <v>2</v>
      </c>
      <c r="E28" s="495" t="s">
        <v>21</v>
      </c>
      <c r="F28" s="496">
        <v>37525304.770000003</v>
      </c>
    </row>
    <row r="29" spans="1:6" ht="37.5" customHeight="1" thickBot="1" x14ac:dyDescent="0.3">
      <c r="A29" s="676"/>
      <c r="B29" s="648" t="s">
        <v>1063</v>
      </c>
      <c r="C29" s="649"/>
      <c r="D29" s="649"/>
      <c r="E29" s="649"/>
      <c r="F29" s="650"/>
    </row>
    <row r="30" spans="1:6" ht="33" customHeight="1" x14ac:dyDescent="0.25">
      <c r="A30" s="676"/>
      <c r="B30" s="305" t="s">
        <v>400</v>
      </c>
      <c r="C30" s="657" t="s">
        <v>38</v>
      </c>
      <c r="D30" s="660" t="s">
        <v>2</v>
      </c>
      <c r="E30" s="294" t="s">
        <v>21</v>
      </c>
      <c r="F30" s="531">
        <v>152730.78</v>
      </c>
    </row>
    <row r="31" spans="1:6" ht="30" x14ac:dyDescent="0.25">
      <c r="A31" s="676"/>
      <c r="B31" s="284" t="s">
        <v>395</v>
      </c>
      <c r="C31" s="658"/>
      <c r="D31" s="661"/>
      <c r="E31" s="295">
        <v>599358.63</v>
      </c>
      <c r="F31" s="532">
        <v>919709.17</v>
      </c>
    </row>
    <row r="32" spans="1:6" ht="30" x14ac:dyDescent="0.25">
      <c r="A32" s="676"/>
      <c r="B32" s="284" t="s">
        <v>396</v>
      </c>
      <c r="C32" s="658"/>
      <c r="D32" s="661"/>
      <c r="E32" s="295">
        <v>863624.57</v>
      </c>
      <c r="F32" s="532">
        <v>1067506.01</v>
      </c>
    </row>
    <row r="33" spans="1:6" ht="30" x14ac:dyDescent="0.25">
      <c r="A33" s="676"/>
      <c r="B33" s="284" t="s">
        <v>397</v>
      </c>
      <c r="C33" s="658"/>
      <c r="D33" s="661"/>
      <c r="E33" s="295">
        <v>1088034.1599999999</v>
      </c>
      <c r="F33" s="532">
        <v>740320.42</v>
      </c>
    </row>
    <row r="34" spans="1:6" ht="29.25" customHeight="1" x14ac:dyDescent="0.25">
      <c r="A34" s="676"/>
      <c r="B34" s="284" t="s">
        <v>398</v>
      </c>
      <c r="C34" s="658"/>
      <c r="D34" s="661"/>
      <c r="E34" s="295">
        <v>917999.49</v>
      </c>
      <c r="F34" s="532">
        <v>1011520.18</v>
      </c>
    </row>
    <row r="35" spans="1:6" ht="30.75" customHeight="1" thickBot="1" x14ac:dyDescent="0.3">
      <c r="A35" s="676"/>
      <c r="B35" s="306" t="s">
        <v>399</v>
      </c>
      <c r="C35" s="659"/>
      <c r="D35" s="662"/>
      <c r="E35" s="296">
        <v>462977.54</v>
      </c>
      <c r="F35" s="533" t="s">
        <v>21</v>
      </c>
    </row>
    <row r="36" spans="1:6" ht="30.75" customHeight="1" x14ac:dyDescent="0.25">
      <c r="A36" s="676"/>
      <c r="B36" s="305" t="s">
        <v>400</v>
      </c>
      <c r="C36" s="657" t="s">
        <v>37</v>
      </c>
      <c r="D36" s="660" t="s">
        <v>2</v>
      </c>
      <c r="E36" s="294">
        <v>291535.34000000003</v>
      </c>
      <c r="F36" s="531" t="s">
        <v>21</v>
      </c>
    </row>
    <row r="37" spans="1:6" ht="30.75" customHeight="1" x14ac:dyDescent="0.25">
      <c r="A37" s="676"/>
      <c r="B37" s="284" t="s">
        <v>395</v>
      </c>
      <c r="C37" s="658"/>
      <c r="D37" s="661"/>
      <c r="E37" s="295">
        <v>803243.76</v>
      </c>
      <c r="F37" s="532">
        <v>1261811.6200000001</v>
      </c>
    </row>
    <row r="38" spans="1:6" ht="30.75" customHeight="1" x14ac:dyDescent="0.25">
      <c r="A38" s="676"/>
      <c r="B38" s="284" t="s">
        <v>396</v>
      </c>
      <c r="C38" s="658"/>
      <c r="D38" s="661"/>
      <c r="E38" s="295">
        <v>1253578.6499999999</v>
      </c>
      <c r="F38" s="532">
        <v>1334420.6399999999</v>
      </c>
    </row>
    <row r="39" spans="1:6" ht="30.75" customHeight="1" thickBot="1" x14ac:dyDescent="0.3">
      <c r="A39" s="676"/>
      <c r="B39" s="306" t="s">
        <v>398</v>
      </c>
      <c r="C39" s="659"/>
      <c r="D39" s="662"/>
      <c r="E39" s="296">
        <v>870517.81</v>
      </c>
      <c r="F39" s="533">
        <v>588455.28</v>
      </c>
    </row>
    <row r="40" spans="1:6" ht="30.75" customHeight="1" thickBot="1" x14ac:dyDescent="0.3">
      <c r="A40" s="676"/>
      <c r="B40" s="437" t="s">
        <v>401</v>
      </c>
      <c r="C40" s="301" t="s">
        <v>214</v>
      </c>
      <c r="D40" s="304" t="s">
        <v>2</v>
      </c>
      <c r="E40" s="299">
        <v>3137301.77</v>
      </c>
      <c r="F40" s="534">
        <v>3137301.77</v>
      </c>
    </row>
    <row r="41" spans="1:6" ht="30.75" customHeight="1" thickBot="1" x14ac:dyDescent="0.3">
      <c r="A41" s="676"/>
      <c r="B41" s="438" t="s">
        <v>402</v>
      </c>
      <c r="C41" s="300" t="s">
        <v>28</v>
      </c>
      <c r="D41" s="436" t="s">
        <v>2</v>
      </c>
      <c r="E41" s="495" t="s">
        <v>21</v>
      </c>
      <c r="F41" s="496">
        <v>18762652.390000001</v>
      </c>
    </row>
    <row r="42" spans="1:6" ht="32.25" customHeight="1" thickBot="1" x14ac:dyDescent="0.3">
      <c r="A42" s="676"/>
      <c r="B42" s="641" t="s">
        <v>1094</v>
      </c>
      <c r="C42" s="641"/>
      <c r="D42" s="641"/>
      <c r="E42" s="641"/>
      <c r="F42" s="642"/>
    </row>
    <row r="43" spans="1:6" ht="33" customHeight="1" x14ac:dyDescent="0.25">
      <c r="A43" s="676"/>
      <c r="B43" s="305" t="s">
        <v>403</v>
      </c>
      <c r="C43" s="657" t="s">
        <v>38</v>
      </c>
      <c r="D43" s="638" t="s">
        <v>2</v>
      </c>
      <c r="E43" s="294">
        <v>1109861.32</v>
      </c>
      <c r="F43" s="439">
        <v>1109861.32</v>
      </c>
    </row>
    <row r="44" spans="1:6" ht="30.75" customHeight="1" x14ac:dyDescent="0.25">
      <c r="A44" s="676"/>
      <c r="B44" s="284" t="s">
        <v>404</v>
      </c>
      <c r="C44" s="658"/>
      <c r="D44" s="639"/>
      <c r="E44" s="295">
        <v>1614734.04</v>
      </c>
      <c r="F44" s="440" t="s">
        <v>21</v>
      </c>
    </row>
    <row r="45" spans="1:6" ht="30" x14ac:dyDescent="0.25">
      <c r="A45" s="676"/>
      <c r="B45" s="284" t="s">
        <v>405</v>
      </c>
      <c r="C45" s="658"/>
      <c r="D45" s="639"/>
      <c r="E45" s="295">
        <v>1288723.26</v>
      </c>
      <c r="F45" s="440">
        <v>1288723.26</v>
      </c>
    </row>
    <row r="46" spans="1:6" ht="33" customHeight="1" x14ac:dyDescent="0.25">
      <c r="A46" s="676"/>
      <c r="B46" s="284" t="s">
        <v>406</v>
      </c>
      <c r="C46" s="658"/>
      <c r="D46" s="639"/>
      <c r="E46" s="295">
        <v>1288723.26</v>
      </c>
      <c r="F46" s="440" t="s">
        <v>21</v>
      </c>
    </row>
    <row r="47" spans="1:6" ht="30" x14ac:dyDescent="0.25">
      <c r="A47" s="676"/>
      <c r="B47" s="290" t="s">
        <v>407</v>
      </c>
      <c r="C47" s="658"/>
      <c r="D47" s="639"/>
      <c r="E47" s="295">
        <v>679013.88</v>
      </c>
      <c r="F47" s="440" t="s">
        <v>21</v>
      </c>
    </row>
    <row r="48" spans="1:6" ht="30" x14ac:dyDescent="0.25">
      <c r="A48" s="676"/>
      <c r="B48" s="284" t="s">
        <v>408</v>
      </c>
      <c r="C48" s="658"/>
      <c r="D48" s="639"/>
      <c r="E48" s="295">
        <v>1558918.96</v>
      </c>
      <c r="F48" s="440">
        <v>1558918.96</v>
      </c>
    </row>
    <row r="49" spans="1:6" ht="30" x14ac:dyDescent="0.25">
      <c r="A49" s="676"/>
      <c r="B49" s="284" t="s">
        <v>409</v>
      </c>
      <c r="C49" s="658"/>
      <c r="D49" s="639"/>
      <c r="E49" s="295">
        <v>2512849.36</v>
      </c>
      <c r="F49" s="440">
        <v>2512849.36</v>
      </c>
    </row>
    <row r="50" spans="1:6" ht="30" x14ac:dyDescent="0.25">
      <c r="A50" s="676"/>
      <c r="B50" s="284" t="s">
        <v>410</v>
      </c>
      <c r="C50" s="658"/>
      <c r="D50" s="639"/>
      <c r="E50" s="295">
        <v>1156958.68</v>
      </c>
      <c r="F50" s="532" t="s">
        <v>21</v>
      </c>
    </row>
    <row r="51" spans="1:6" ht="30.75" customHeight="1" x14ac:dyDescent="0.25">
      <c r="A51" s="676"/>
      <c r="B51" s="284" t="s">
        <v>411</v>
      </c>
      <c r="C51" s="658"/>
      <c r="D51" s="639"/>
      <c r="E51" s="295">
        <v>2020661.86</v>
      </c>
      <c r="F51" s="532">
        <v>1957012.26</v>
      </c>
    </row>
    <row r="52" spans="1:6" ht="30" x14ac:dyDescent="0.25">
      <c r="A52" s="676"/>
      <c r="B52" s="284" t="s">
        <v>412</v>
      </c>
      <c r="C52" s="658"/>
      <c r="D52" s="639"/>
      <c r="E52" s="295">
        <v>2628551.46</v>
      </c>
      <c r="F52" s="532" t="s">
        <v>21</v>
      </c>
    </row>
    <row r="53" spans="1:6" ht="30" x14ac:dyDescent="0.25">
      <c r="A53" s="676"/>
      <c r="B53" s="284" t="s">
        <v>413</v>
      </c>
      <c r="C53" s="658"/>
      <c r="D53" s="639"/>
      <c r="E53" s="295">
        <v>1161375.3</v>
      </c>
      <c r="F53" s="298" t="s">
        <v>21</v>
      </c>
    </row>
    <row r="54" spans="1:6" ht="32.25" customHeight="1" x14ac:dyDescent="0.25">
      <c r="A54" s="676"/>
      <c r="B54" s="284" t="s">
        <v>414</v>
      </c>
      <c r="C54" s="658"/>
      <c r="D54" s="639"/>
      <c r="E54" s="295">
        <v>2586476.86</v>
      </c>
      <c r="F54" s="532">
        <v>3504675.3</v>
      </c>
    </row>
    <row r="55" spans="1:6" ht="33" customHeight="1" x14ac:dyDescent="0.25">
      <c r="A55" s="676"/>
      <c r="B55" s="284" t="s">
        <v>415</v>
      </c>
      <c r="C55" s="658"/>
      <c r="D55" s="639"/>
      <c r="E55" s="295">
        <v>5460475.1200000001</v>
      </c>
      <c r="F55" s="532" t="s">
        <v>21</v>
      </c>
    </row>
    <row r="56" spans="1:6" ht="36.75" customHeight="1" x14ac:dyDescent="0.25">
      <c r="A56" s="676"/>
      <c r="B56" s="284" t="s">
        <v>416</v>
      </c>
      <c r="C56" s="658"/>
      <c r="D56" s="639"/>
      <c r="E56" s="295">
        <v>3027723.04</v>
      </c>
      <c r="F56" s="532">
        <v>3971692.84</v>
      </c>
    </row>
    <row r="57" spans="1:6" ht="30" x14ac:dyDescent="0.25">
      <c r="A57" s="676"/>
      <c r="B57" s="284" t="s">
        <v>417</v>
      </c>
      <c r="C57" s="658"/>
      <c r="D57" s="639"/>
      <c r="E57" s="295">
        <v>3568900.26</v>
      </c>
      <c r="F57" s="532" t="s">
        <v>21</v>
      </c>
    </row>
    <row r="58" spans="1:6" ht="36.75" customHeight="1" x14ac:dyDescent="0.25">
      <c r="A58" s="676"/>
      <c r="B58" s="284" t="s">
        <v>418</v>
      </c>
      <c r="C58" s="658"/>
      <c r="D58" s="639"/>
      <c r="E58" s="295">
        <v>3923813</v>
      </c>
      <c r="F58" s="532" t="s">
        <v>21</v>
      </c>
    </row>
    <row r="59" spans="1:6" ht="32.25" customHeight="1" x14ac:dyDescent="0.25">
      <c r="A59" s="676"/>
      <c r="B59" s="284" t="s">
        <v>419</v>
      </c>
      <c r="C59" s="658"/>
      <c r="D59" s="639"/>
      <c r="E59" s="295">
        <v>2903735.66</v>
      </c>
      <c r="F59" s="532" t="s">
        <v>21</v>
      </c>
    </row>
    <row r="60" spans="1:6" ht="33" customHeight="1" x14ac:dyDescent="0.25">
      <c r="A60" s="676"/>
      <c r="B60" s="284" t="s">
        <v>420</v>
      </c>
      <c r="C60" s="658"/>
      <c r="D60" s="639"/>
      <c r="E60" s="295">
        <v>5356972.96</v>
      </c>
      <c r="F60" s="532">
        <v>6806911.4000000004</v>
      </c>
    </row>
    <row r="61" spans="1:6" ht="33" customHeight="1" x14ac:dyDescent="0.25">
      <c r="A61" s="676"/>
      <c r="B61" s="284" t="s">
        <v>421</v>
      </c>
      <c r="C61" s="658"/>
      <c r="D61" s="639"/>
      <c r="E61" s="295">
        <v>3202379.86</v>
      </c>
      <c r="F61" s="532" t="s">
        <v>21</v>
      </c>
    </row>
    <row r="62" spans="1:6" ht="33" customHeight="1" x14ac:dyDescent="0.25">
      <c r="A62" s="676"/>
      <c r="B62" s="284" t="s">
        <v>422</v>
      </c>
      <c r="C62" s="658"/>
      <c r="D62" s="639"/>
      <c r="E62" s="295">
        <v>3830244.54</v>
      </c>
      <c r="F62" s="532">
        <v>3762459.98</v>
      </c>
    </row>
    <row r="63" spans="1:6" ht="33" customHeight="1" x14ac:dyDescent="0.25">
      <c r="A63" s="676"/>
      <c r="B63" s="284" t="s">
        <v>423</v>
      </c>
      <c r="C63" s="658"/>
      <c r="D63" s="639"/>
      <c r="E63" s="295">
        <v>5010471.68</v>
      </c>
      <c r="F63" s="532" t="s">
        <v>21</v>
      </c>
    </row>
    <row r="64" spans="1:6" ht="33" customHeight="1" thickBot="1" x14ac:dyDescent="0.3">
      <c r="A64" s="676"/>
      <c r="B64" s="306" t="s">
        <v>424</v>
      </c>
      <c r="C64" s="659"/>
      <c r="D64" s="640"/>
      <c r="E64" s="296">
        <v>5169647.38</v>
      </c>
      <c r="F64" s="533" t="s">
        <v>21</v>
      </c>
    </row>
    <row r="65" spans="1:6" ht="30" x14ac:dyDescent="0.25">
      <c r="A65" s="676"/>
      <c r="B65" s="305" t="s">
        <v>425</v>
      </c>
      <c r="C65" s="635" t="s">
        <v>250</v>
      </c>
      <c r="D65" s="638" t="s">
        <v>2</v>
      </c>
      <c r="E65" s="294">
        <v>2393510.98</v>
      </c>
      <c r="F65" s="531">
        <v>1389350.42</v>
      </c>
    </row>
    <row r="66" spans="1:6" ht="30" x14ac:dyDescent="0.25">
      <c r="A66" s="676"/>
      <c r="B66" s="284" t="s">
        <v>426</v>
      </c>
      <c r="C66" s="636"/>
      <c r="D66" s="639"/>
      <c r="E66" s="295">
        <v>1773957.56</v>
      </c>
      <c r="F66" s="532">
        <v>4207158.92</v>
      </c>
    </row>
    <row r="67" spans="1:6" ht="30" x14ac:dyDescent="0.25">
      <c r="A67" s="676"/>
      <c r="B67" s="284" t="s">
        <v>406</v>
      </c>
      <c r="C67" s="636"/>
      <c r="D67" s="639"/>
      <c r="E67" s="295">
        <v>1881445.2</v>
      </c>
      <c r="F67" s="532">
        <v>3691152.78</v>
      </c>
    </row>
    <row r="68" spans="1:6" ht="31.5" customHeight="1" x14ac:dyDescent="0.25">
      <c r="A68" s="676"/>
      <c r="B68" s="290" t="s">
        <v>408</v>
      </c>
      <c r="C68" s="636"/>
      <c r="D68" s="639"/>
      <c r="E68" s="295">
        <v>2618822.44</v>
      </c>
      <c r="F68" s="532" t="s">
        <v>21</v>
      </c>
    </row>
    <row r="69" spans="1:6" ht="33" customHeight="1" x14ac:dyDescent="0.25">
      <c r="A69" s="676"/>
      <c r="B69" s="284" t="s">
        <v>427</v>
      </c>
      <c r="C69" s="636"/>
      <c r="D69" s="639"/>
      <c r="E69" s="295">
        <v>1970878.88</v>
      </c>
      <c r="F69" s="440">
        <v>3717078.86</v>
      </c>
    </row>
    <row r="70" spans="1:6" ht="30" x14ac:dyDescent="0.25">
      <c r="A70" s="676"/>
      <c r="B70" s="284" t="s">
        <v>428</v>
      </c>
      <c r="C70" s="636"/>
      <c r="D70" s="639"/>
      <c r="E70" s="295">
        <v>4550492.54</v>
      </c>
      <c r="F70" s="440" t="s">
        <v>21</v>
      </c>
    </row>
    <row r="71" spans="1:6" ht="34.5" customHeight="1" x14ac:dyDescent="0.25">
      <c r="A71" s="676"/>
      <c r="B71" s="284" t="s">
        <v>429</v>
      </c>
      <c r="C71" s="636"/>
      <c r="D71" s="639"/>
      <c r="E71" s="295">
        <v>1598139.72</v>
      </c>
      <c r="F71" s="440" t="s">
        <v>21</v>
      </c>
    </row>
    <row r="72" spans="1:6" ht="32.25" customHeight="1" x14ac:dyDescent="0.25">
      <c r="A72" s="676"/>
      <c r="B72" s="284" t="s">
        <v>430</v>
      </c>
      <c r="C72" s="636"/>
      <c r="D72" s="639"/>
      <c r="E72" s="295">
        <v>2803257.24</v>
      </c>
      <c r="F72" s="440" t="s">
        <v>21</v>
      </c>
    </row>
    <row r="73" spans="1:6" ht="32.25" customHeight="1" x14ac:dyDescent="0.25">
      <c r="A73" s="676"/>
      <c r="B73" s="284" t="s">
        <v>431</v>
      </c>
      <c r="C73" s="636"/>
      <c r="D73" s="639"/>
      <c r="E73" s="295">
        <v>5078329.82</v>
      </c>
      <c r="F73" s="440" t="s">
        <v>21</v>
      </c>
    </row>
    <row r="74" spans="1:6" ht="30" x14ac:dyDescent="0.25">
      <c r="A74" s="676"/>
      <c r="B74" s="284" t="s">
        <v>417</v>
      </c>
      <c r="C74" s="636"/>
      <c r="D74" s="639"/>
      <c r="E74" s="295">
        <v>2686649.44</v>
      </c>
      <c r="F74" s="440" t="s">
        <v>21</v>
      </c>
    </row>
    <row r="75" spans="1:6" ht="30" x14ac:dyDescent="0.25">
      <c r="A75" s="676"/>
      <c r="B75" s="284" t="s">
        <v>414</v>
      </c>
      <c r="C75" s="636"/>
      <c r="D75" s="639"/>
      <c r="E75" s="295" t="s">
        <v>21</v>
      </c>
      <c r="F75" s="440">
        <v>3076304.16</v>
      </c>
    </row>
    <row r="76" spans="1:6" ht="28.5" customHeight="1" x14ac:dyDescent="0.25">
      <c r="A76" s="676"/>
      <c r="B76" s="284" t="s">
        <v>416</v>
      </c>
      <c r="C76" s="636"/>
      <c r="D76" s="639"/>
      <c r="E76" s="295">
        <v>3826217.74</v>
      </c>
      <c r="F76" s="440">
        <v>2907800.44</v>
      </c>
    </row>
    <row r="77" spans="1:6" ht="30" x14ac:dyDescent="0.25">
      <c r="A77" s="676"/>
      <c r="B77" s="284" t="s">
        <v>432</v>
      </c>
      <c r="C77" s="636"/>
      <c r="D77" s="639"/>
      <c r="E77" s="295">
        <v>2730562.28</v>
      </c>
      <c r="F77" s="440">
        <v>3197523.86</v>
      </c>
    </row>
    <row r="78" spans="1:6" ht="30" x14ac:dyDescent="0.25">
      <c r="A78" s="676"/>
      <c r="B78" s="284" t="s">
        <v>433</v>
      </c>
      <c r="C78" s="636"/>
      <c r="D78" s="639"/>
      <c r="E78" s="295">
        <v>2804546.62</v>
      </c>
      <c r="F78" s="440" t="s">
        <v>21</v>
      </c>
    </row>
    <row r="79" spans="1:6" ht="30" customHeight="1" x14ac:dyDescent="0.25">
      <c r="A79" s="676"/>
      <c r="B79" s="284" t="s">
        <v>419</v>
      </c>
      <c r="C79" s="636"/>
      <c r="D79" s="639"/>
      <c r="E79" s="295">
        <v>4947934.74</v>
      </c>
      <c r="F79" s="440">
        <v>3604396.78</v>
      </c>
    </row>
    <row r="80" spans="1:6" ht="30" x14ac:dyDescent="0.25">
      <c r="A80" s="676"/>
      <c r="B80" s="284" t="s">
        <v>434</v>
      </c>
      <c r="C80" s="636"/>
      <c r="D80" s="639"/>
      <c r="E80" s="295">
        <v>2991372.36</v>
      </c>
      <c r="F80" s="532" t="s">
        <v>21</v>
      </c>
    </row>
    <row r="81" spans="1:6" ht="30.75" thickBot="1" x14ac:dyDescent="0.3">
      <c r="A81" s="676"/>
      <c r="B81" s="306" t="s">
        <v>435</v>
      </c>
      <c r="C81" s="637"/>
      <c r="D81" s="640"/>
      <c r="E81" s="296">
        <v>3767292.9</v>
      </c>
      <c r="F81" s="302" t="s">
        <v>21</v>
      </c>
    </row>
    <row r="82" spans="1:6" ht="35.25" customHeight="1" thickBot="1" x14ac:dyDescent="0.3">
      <c r="A82" s="676"/>
      <c r="B82" s="641" t="s">
        <v>1064</v>
      </c>
      <c r="C82" s="641"/>
      <c r="D82" s="641"/>
      <c r="E82" s="641"/>
      <c r="F82" s="642"/>
    </row>
    <row r="83" spans="1:6" ht="30" x14ac:dyDescent="0.25">
      <c r="A83" s="676"/>
      <c r="B83" s="305" t="s">
        <v>403</v>
      </c>
      <c r="C83" s="657" t="s">
        <v>38</v>
      </c>
      <c r="D83" s="638" t="s">
        <v>2</v>
      </c>
      <c r="E83" s="294">
        <v>554930.66</v>
      </c>
      <c r="F83" s="439">
        <v>554930.66</v>
      </c>
    </row>
    <row r="84" spans="1:6" ht="30" x14ac:dyDescent="0.25">
      <c r="A84" s="676"/>
      <c r="B84" s="284" t="s">
        <v>404</v>
      </c>
      <c r="C84" s="658"/>
      <c r="D84" s="639"/>
      <c r="E84" s="295">
        <v>807367.02</v>
      </c>
      <c r="F84" s="440" t="s">
        <v>21</v>
      </c>
    </row>
    <row r="85" spans="1:6" ht="30" x14ac:dyDescent="0.25">
      <c r="A85" s="676"/>
      <c r="B85" s="284" t="s">
        <v>405</v>
      </c>
      <c r="C85" s="658"/>
      <c r="D85" s="639"/>
      <c r="E85" s="295">
        <v>644361.63</v>
      </c>
      <c r="F85" s="440">
        <v>644361.63</v>
      </c>
    </row>
    <row r="86" spans="1:6" ht="30" x14ac:dyDescent="0.25">
      <c r="A86" s="676"/>
      <c r="B86" s="284" t="s">
        <v>406</v>
      </c>
      <c r="C86" s="658"/>
      <c r="D86" s="639"/>
      <c r="E86" s="295">
        <v>644361.63</v>
      </c>
      <c r="F86" s="440" t="s">
        <v>21</v>
      </c>
    </row>
    <row r="87" spans="1:6" ht="30" x14ac:dyDescent="0.25">
      <c r="A87" s="676"/>
      <c r="B87" s="290" t="s">
        <v>407</v>
      </c>
      <c r="C87" s="658"/>
      <c r="D87" s="639"/>
      <c r="E87" s="295">
        <v>339506.94</v>
      </c>
      <c r="F87" s="440" t="s">
        <v>21</v>
      </c>
    </row>
    <row r="88" spans="1:6" ht="30" x14ac:dyDescent="0.25">
      <c r="A88" s="676"/>
      <c r="B88" s="284" t="s">
        <v>408</v>
      </c>
      <c r="C88" s="658"/>
      <c r="D88" s="639"/>
      <c r="E88" s="295">
        <v>779459.48</v>
      </c>
      <c r="F88" s="440">
        <v>779459.48</v>
      </c>
    </row>
    <row r="89" spans="1:6" ht="30" x14ac:dyDescent="0.25">
      <c r="A89" s="676"/>
      <c r="B89" s="284" t="s">
        <v>409</v>
      </c>
      <c r="C89" s="658"/>
      <c r="D89" s="639"/>
      <c r="E89" s="295">
        <v>1256424.68</v>
      </c>
      <c r="F89" s="440">
        <v>1256424.68</v>
      </c>
    </row>
    <row r="90" spans="1:6" ht="30" x14ac:dyDescent="0.25">
      <c r="A90" s="676"/>
      <c r="B90" s="284" t="s">
        <v>410</v>
      </c>
      <c r="C90" s="658"/>
      <c r="D90" s="639"/>
      <c r="E90" s="295">
        <v>578479.34</v>
      </c>
      <c r="F90" s="532" t="s">
        <v>21</v>
      </c>
    </row>
    <row r="91" spans="1:6" ht="30" x14ac:dyDescent="0.25">
      <c r="A91" s="676"/>
      <c r="B91" s="284" t="s">
        <v>411</v>
      </c>
      <c r="C91" s="658"/>
      <c r="D91" s="639"/>
      <c r="E91" s="295">
        <v>1010330.93</v>
      </c>
      <c r="F91" s="532">
        <v>978506.13</v>
      </c>
    </row>
    <row r="92" spans="1:6" ht="30" x14ac:dyDescent="0.25">
      <c r="A92" s="676"/>
      <c r="B92" s="284" t="s">
        <v>412</v>
      </c>
      <c r="C92" s="658"/>
      <c r="D92" s="639"/>
      <c r="E92" s="295">
        <v>1314275.73</v>
      </c>
      <c r="F92" s="532" t="s">
        <v>21</v>
      </c>
    </row>
    <row r="93" spans="1:6" ht="30" x14ac:dyDescent="0.25">
      <c r="A93" s="676"/>
      <c r="B93" s="284" t="s">
        <v>413</v>
      </c>
      <c r="C93" s="658"/>
      <c r="D93" s="639"/>
      <c r="E93" s="295">
        <v>580687.65</v>
      </c>
      <c r="F93" s="298" t="s">
        <v>21</v>
      </c>
    </row>
    <row r="94" spans="1:6" ht="30" x14ac:dyDescent="0.25">
      <c r="A94" s="676"/>
      <c r="B94" s="284" t="s">
        <v>414</v>
      </c>
      <c r="C94" s="658"/>
      <c r="D94" s="639"/>
      <c r="E94" s="295">
        <v>1293238.43</v>
      </c>
      <c r="F94" s="532">
        <v>1752337.65</v>
      </c>
    </row>
    <row r="95" spans="1:6" ht="30" x14ac:dyDescent="0.25">
      <c r="A95" s="676"/>
      <c r="B95" s="284" t="s">
        <v>415</v>
      </c>
      <c r="C95" s="658"/>
      <c r="D95" s="639"/>
      <c r="E95" s="295">
        <v>2730237.56</v>
      </c>
      <c r="F95" s="532" t="s">
        <v>21</v>
      </c>
    </row>
    <row r="96" spans="1:6" ht="30" x14ac:dyDescent="0.25">
      <c r="A96" s="676"/>
      <c r="B96" s="284" t="s">
        <v>416</v>
      </c>
      <c r="C96" s="658"/>
      <c r="D96" s="639"/>
      <c r="E96" s="295">
        <v>1513861.52</v>
      </c>
      <c r="F96" s="532">
        <v>1985846.42</v>
      </c>
    </row>
    <row r="97" spans="1:6" ht="30" x14ac:dyDescent="0.25">
      <c r="A97" s="676"/>
      <c r="B97" s="284" t="s">
        <v>417</v>
      </c>
      <c r="C97" s="658"/>
      <c r="D97" s="639"/>
      <c r="E97" s="295">
        <v>1784450.13</v>
      </c>
      <c r="F97" s="532" t="s">
        <v>21</v>
      </c>
    </row>
    <row r="98" spans="1:6" ht="30" x14ac:dyDescent="0.25">
      <c r="A98" s="676"/>
      <c r="B98" s="284" t="s">
        <v>418</v>
      </c>
      <c r="C98" s="658"/>
      <c r="D98" s="639"/>
      <c r="E98" s="295">
        <v>1961906.5</v>
      </c>
      <c r="F98" s="532" t="s">
        <v>21</v>
      </c>
    </row>
    <row r="99" spans="1:6" ht="30" x14ac:dyDescent="0.25">
      <c r="A99" s="676"/>
      <c r="B99" s="284" t="s">
        <v>419</v>
      </c>
      <c r="C99" s="658"/>
      <c r="D99" s="639"/>
      <c r="E99" s="295">
        <v>1451867.83</v>
      </c>
      <c r="F99" s="532" t="s">
        <v>21</v>
      </c>
    </row>
    <row r="100" spans="1:6" ht="30" x14ac:dyDescent="0.25">
      <c r="A100" s="676"/>
      <c r="B100" s="284" t="s">
        <v>420</v>
      </c>
      <c r="C100" s="658"/>
      <c r="D100" s="639"/>
      <c r="E100" s="295">
        <v>2678486.48</v>
      </c>
      <c r="F100" s="532">
        <v>3403455.7</v>
      </c>
    </row>
    <row r="101" spans="1:6" ht="30" x14ac:dyDescent="0.25">
      <c r="A101" s="676"/>
      <c r="B101" s="284" t="s">
        <v>421</v>
      </c>
      <c r="C101" s="658"/>
      <c r="D101" s="639"/>
      <c r="E101" s="295">
        <v>1601189.93</v>
      </c>
      <c r="F101" s="532" t="s">
        <v>21</v>
      </c>
    </row>
    <row r="102" spans="1:6" ht="30" x14ac:dyDescent="0.25">
      <c r="A102" s="676"/>
      <c r="B102" s="284" t="s">
        <v>422</v>
      </c>
      <c r="C102" s="658"/>
      <c r="D102" s="639"/>
      <c r="E102" s="295">
        <v>1915122.27</v>
      </c>
      <c r="F102" s="532">
        <v>1881229.99</v>
      </c>
    </row>
    <row r="103" spans="1:6" ht="30" x14ac:dyDescent="0.25">
      <c r="A103" s="676"/>
      <c r="B103" s="284" t="s">
        <v>423</v>
      </c>
      <c r="C103" s="658"/>
      <c r="D103" s="639"/>
      <c r="E103" s="295">
        <v>2505235.84</v>
      </c>
      <c r="F103" s="532" t="s">
        <v>21</v>
      </c>
    </row>
    <row r="104" spans="1:6" ht="30.75" thickBot="1" x14ac:dyDescent="0.3">
      <c r="A104" s="676"/>
      <c r="B104" s="306" t="s">
        <v>424</v>
      </c>
      <c r="C104" s="659"/>
      <c r="D104" s="640"/>
      <c r="E104" s="296">
        <v>2584823.69</v>
      </c>
      <c r="F104" s="533" t="s">
        <v>21</v>
      </c>
    </row>
    <row r="105" spans="1:6" ht="30" x14ac:dyDescent="0.25">
      <c r="A105" s="676"/>
      <c r="B105" s="305" t="s">
        <v>425</v>
      </c>
      <c r="C105" s="635" t="s">
        <v>250</v>
      </c>
      <c r="D105" s="638" t="s">
        <v>2</v>
      </c>
      <c r="E105" s="294">
        <v>1196755.49</v>
      </c>
      <c r="F105" s="531">
        <v>694675.21</v>
      </c>
    </row>
    <row r="106" spans="1:6" ht="30" x14ac:dyDescent="0.25">
      <c r="A106" s="676"/>
      <c r="B106" s="284" t="s">
        <v>426</v>
      </c>
      <c r="C106" s="636"/>
      <c r="D106" s="639"/>
      <c r="E106" s="295">
        <v>886978.78</v>
      </c>
      <c r="F106" s="532">
        <v>2103579.46</v>
      </c>
    </row>
    <row r="107" spans="1:6" ht="30" x14ac:dyDescent="0.25">
      <c r="A107" s="676"/>
      <c r="B107" s="284" t="s">
        <v>406</v>
      </c>
      <c r="C107" s="636"/>
      <c r="D107" s="639"/>
      <c r="E107" s="295">
        <v>940722.6</v>
      </c>
      <c r="F107" s="532">
        <v>1845576.39</v>
      </c>
    </row>
    <row r="108" spans="1:6" ht="30" x14ac:dyDescent="0.25">
      <c r="A108" s="676"/>
      <c r="B108" s="290" t="s">
        <v>408</v>
      </c>
      <c r="C108" s="636"/>
      <c r="D108" s="639"/>
      <c r="E108" s="295">
        <v>1309411.22</v>
      </c>
      <c r="F108" s="532" t="s">
        <v>21</v>
      </c>
    </row>
    <row r="109" spans="1:6" ht="30" x14ac:dyDescent="0.25">
      <c r="A109" s="676"/>
      <c r="B109" s="284" t="s">
        <v>427</v>
      </c>
      <c r="C109" s="636"/>
      <c r="D109" s="639"/>
      <c r="E109" s="295">
        <v>985439.44</v>
      </c>
      <c r="F109" s="440">
        <v>1858539.43</v>
      </c>
    </row>
    <row r="110" spans="1:6" ht="30" x14ac:dyDescent="0.25">
      <c r="A110" s="676"/>
      <c r="B110" s="284" t="s">
        <v>428</v>
      </c>
      <c r="C110" s="636"/>
      <c r="D110" s="639"/>
      <c r="E110" s="295">
        <v>2275246.27</v>
      </c>
      <c r="F110" s="440" t="s">
        <v>21</v>
      </c>
    </row>
    <row r="111" spans="1:6" ht="30" x14ac:dyDescent="0.25">
      <c r="A111" s="676"/>
      <c r="B111" s="284" t="s">
        <v>429</v>
      </c>
      <c r="C111" s="636"/>
      <c r="D111" s="639"/>
      <c r="E111" s="295">
        <v>799069.86</v>
      </c>
      <c r="F111" s="440" t="s">
        <v>21</v>
      </c>
    </row>
    <row r="112" spans="1:6" ht="30" x14ac:dyDescent="0.25">
      <c r="A112" s="676"/>
      <c r="B112" s="284" t="s">
        <v>430</v>
      </c>
      <c r="C112" s="636"/>
      <c r="D112" s="639"/>
      <c r="E112" s="295">
        <v>1401628.62</v>
      </c>
      <c r="F112" s="440" t="s">
        <v>21</v>
      </c>
    </row>
    <row r="113" spans="1:6" ht="30" x14ac:dyDescent="0.25">
      <c r="A113" s="676"/>
      <c r="B113" s="284" t="s">
        <v>431</v>
      </c>
      <c r="C113" s="636"/>
      <c r="D113" s="639"/>
      <c r="E113" s="295">
        <v>2539164.91</v>
      </c>
      <c r="F113" s="440" t="s">
        <v>21</v>
      </c>
    </row>
    <row r="114" spans="1:6" ht="30" x14ac:dyDescent="0.25">
      <c r="A114" s="676"/>
      <c r="B114" s="284" t="s">
        <v>417</v>
      </c>
      <c r="C114" s="636"/>
      <c r="D114" s="639"/>
      <c r="E114" s="295">
        <v>1343324.72</v>
      </c>
      <c r="F114" s="440" t="s">
        <v>21</v>
      </c>
    </row>
    <row r="115" spans="1:6" ht="30" x14ac:dyDescent="0.25">
      <c r="A115" s="676"/>
      <c r="B115" s="284" t="s">
        <v>414</v>
      </c>
      <c r="C115" s="636"/>
      <c r="D115" s="639"/>
      <c r="E115" s="295" t="s">
        <v>21</v>
      </c>
      <c r="F115" s="440">
        <v>1538152.08</v>
      </c>
    </row>
    <row r="116" spans="1:6" ht="30" x14ac:dyDescent="0.25">
      <c r="A116" s="676"/>
      <c r="B116" s="284" t="s">
        <v>416</v>
      </c>
      <c r="C116" s="636"/>
      <c r="D116" s="639"/>
      <c r="E116" s="295">
        <v>1913108.87</v>
      </c>
      <c r="F116" s="440">
        <v>1453900.22</v>
      </c>
    </row>
    <row r="117" spans="1:6" ht="30" x14ac:dyDescent="0.25">
      <c r="A117" s="676"/>
      <c r="B117" s="284" t="s">
        <v>432</v>
      </c>
      <c r="C117" s="636"/>
      <c r="D117" s="639"/>
      <c r="E117" s="295">
        <v>1365281.14</v>
      </c>
      <c r="F117" s="440">
        <v>1598761.93</v>
      </c>
    </row>
    <row r="118" spans="1:6" ht="30" x14ac:dyDescent="0.25">
      <c r="A118" s="676"/>
      <c r="B118" s="284" t="s">
        <v>433</v>
      </c>
      <c r="C118" s="636"/>
      <c r="D118" s="639"/>
      <c r="E118" s="295">
        <v>1402273.31</v>
      </c>
      <c r="F118" s="440" t="s">
        <v>21</v>
      </c>
    </row>
    <row r="119" spans="1:6" ht="30" x14ac:dyDescent="0.25">
      <c r="A119" s="676"/>
      <c r="B119" s="284" t="s">
        <v>419</v>
      </c>
      <c r="C119" s="636"/>
      <c r="D119" s="639"/>
      <c r="E119" s="295">
        <v>2473967.37</v>
      </c>
      <c r="F119" s="440">
        <v>1802198.39</v>
      </c>
    </row>
    <row r="120" spans="1:6" ht="30" x14ac:dyDescent="0.25">
      <c r="A120" s="676"/>
      <c r="B120" s="284" t="s">
        <v>434</v>
      </c>
      <c r="C120" s="636"/>
      <c r="D120" s="639"/>
      <c r="E120" s="295">
        <v>1495686.18</v>
      </c>
      <c r="F120" s="532" t="s">
        <v>21</v>
      </c>
    </row>
    <row r="121" spans="1:6" ht="30.75" thickBot="1" x14ac:dyDescent="0.3">
      <c r="A121" s="676"/>
      <c r="B121" s="290" t="s">
        <v>435</v>
      </c>
      <c r="C121" s="636"/>
      <c r="D121" s="639"/>
      <c r="E121" s="572">
        <v>1883646.45</v>
      </c>
      <c r="F121" s="573" t="s">
        <v>21</v>
      </c>
    </row>
    <row r="122" spans="1:6" ht="33" customHeight="1" thickBot="1" x14ac:dyDescent="0.3">
      <c r="A122" s="677"/>
      <c r="B122" s="647" t="s">
        <v>1096</v>
      </c>
      <c r="C122" s="641"/>
      <c r="D122" s="641"/>
      <c r="E122" s="641"/>
      <c r="F122" s="642"/>
    </row>
    <row r="123" spans="1:6" ht="15.75" thickBot="1" x14ac:dyDescent="0.3">
      <c r="A123" s="677"/>
      <c r="B123" s="290" t="s">
        <v>140</v>
      </c>
      <c r="C123" s="304" t="s">
        <v>37</v>
      </c>
      <c r="D123" s="570" t="s">
        <v>66</v>
      </c>
      <c r="E123" s="299">
        <v>1675138.2</v>
      </c>
      <c r="F123" s="573" t="s">
        <v>21</v>
      </c>
    </row>
    <row r="124" spans="1:6" ht="36.75" customHeight="1" thickBot="1" x14ac:dyDescent="0.3">
      <c r="A124" s="677"/>
      <c r="B124" s="647" t="s">
        <v>1097</v>
      </c>
      <c r="C124" s="641"/>
      <c r="D124" s="641"/>
      <c r="E124" s="641"/>
      <c r="F124" s="642"/>
    </row>
    <row r="125" spans="1:6" ht="15.75" thickBot="1" x14ac:dyDescent="0.3">
      <c r="A125" s="677"/>
      <c r="B125" s="574" t="s">
        <v>140</v>
      </c>
      <c r="C125" s="304" t="s">
        <v>37</v>
      </c>
      <c r="D125" s="568" t="s">
        <v>66</v>
      </c>
      <c r="E125" s="299">
        <v>837569.1</v>
      </c>
      <c r="F125" s="302" t="s">
        <v>1098</v>
      </c>
    </row>
    <row r="126" spans="1:6" ht="32.25" customHeight="1" thickBot="1" x14ac:dyDescent="0.3">
      <c r="A126" s="676"/>
      <c r="B126" s="655" t="s">
        <v>1095</v>
      </c>
      <c r="C126" s="655"/>
      <c r="D126" s="655"/>
      <c r="E126" s="655"/>
      <c r="F126" s="656"/>
    </row>
    <row r="127" spans="1:6" x14ac:dyDescent="0.25">
      <c r="A127" s="676"/>
      <c r="B127" s="305" t="s">
        <v>436</v>
      </c>
      <c r="C127" s="635" t="s">
        <v>96</v>
      </c>
      <c r="D127" s="638" t="s">
        <v>61</v>
      </c>
      <c r="E127" s="294">
        <v>30661.78</v>
      </c>
      <c r="F127" s="425">
        <v>20340.82</v>
      </c>
    </row>
    <row r="128" spans="1:6" ht="37.5" customHeight="1" x14ac:dyDescent="0.25">
      <c r="A128" s="676"/>
      <c r="B128" s="290" t="s">
        <v>437</v>
      </c>
      <c r="C128" s="636"/>
      <c r="D128" s="639"/>
      <c r="E128" s="295">
        <v>5679.44</v>
      </c>
      <c r="F128" s="426">
        <v>9498.19</v>
      </c>
    </row>
    <row r="129" spans="1:6" x14ac:dyDescent="0.25">
      <c r="A129" s="676"/>
      <c r="B129" s="284" t="s">
        <v>438</v>
      </c>
      <c r="C129" s="636"/>
      <c r="D129" s="639"/>
      <c r="E129" s="295">
        <v>8762.42</v>
      </c>
      <c r="F129" s="426">
        <v>8762.42</v>
      </c>
    </row>
    <row r="130" spans="1:6" ht="30" x14ac:dyDescent="0.25">
      <c r="A130" s="676"/>
      <c r="B130" s="284" t="s">
        <v>439</v>
      </c>
      <c r="C130" s="636"/>
      <c r="D130" s="639"/>
      <c r="E130" s="295">
        <v>4280.88</v>
      </c>
      <c r="F130" s="426">
        <v>4280.88</v>
      </c>
    </row>
    <row r="131" spans="1:6" x14ac:dyDescent="0.25">
      <c r="A131" s="676"/>
      <c r="B131" s="284" t="s">
        <v>440</v>
      </c>
      <c r="C131" s="636"/>
      <c r="D131" s="639"/>
      <c r="E131" s="295">
        <v>4147.1000000000004</v>
      </c>
      <c r="F131" s="426">
        <v>4147.1000000000004</v>
      </c>
    </row>
    <row r="132" spans="1:6" ht="30" x14ac:dyDescent="0.25">
      <c r="A132" s="676"/>
      <c r="B132" s="284" t="s">
        <v>441</v>
      </c>
      <c r="C132" s="636"/>
      <c r="D132" s="639"/>
      <c r="E132" s="295">
        <v>3428.04</v>
      </c>
      <c r="F132" s="426">
        <v>3428.04</v>
      </c>
    </row>
    <row r="133" spans="1:6" x14ac:dyDescent="0.25">
      <c r="A133" s="676"/>
      <c r="B133" s="284" t="s">
        <v>442</v>
      </c>
      <c r="C133" s="636"/>
      <c r="D133" s="639"/>
      <c r="E133" s="295">
        <v>1913.16</v>
      </c>
      <c r="F133" s="426" t="s">
        <v>21</v>
      </c>
    </row>
    <row r="134" spans="1:6" ht="30" x14ac:dyDescent="0.25">
      <c r="A134" s="676"/>
      <c r="B134" s="284" t="s">
        <v>443</v>
      </c>
      <c r="C134" s="636"/>
      <c r="D134" s="639"/>
      <c r="E134" s="295">
        <v>13155.5</v>
      </c>
      <c r="F134" s="426" t="s">
        <v>21</v>
      </c>
    </row>
    <row r="135" spans="1:6" x14ac:dyDescent="0.25">
      <c r="A135" s="676"/>
      <c r="B135" s="284" t="s">
        <v>444</v>
      </c>
      <c r="C135" s="636"/>
      <c r="D135" s="639"/>
      <c r="E135" s="295">
        <v>11805.82</v>
      </c>
      <c r="F135" s="426" t="s">
        <v>21</v>
      </c>
    </row>
    <row r="136" spans="1:6" x14ac:dyDescent="0.25">
      <c r="A136" s="676"/>
      <c r="B136" s="284" t="s">
        <v>445</v>
      </c>
      <c r="C136" s="636"/>
      <c r="D136" s="639"/>
      <c r="E136" s="295">
        <v>9742.86</v>
      </c>
      <c r="F136" s="426" t="s">
        <v>21</v>
      </c>
    </row>
    <row r="137" spans="1:6" ht="32.25" customHeight="1" x14ac:dyDescent="0.25">
      <c r="A137" s="676"/>
      <c r="B137" s="284" t="s">
        <v>446</v>
      </c>
      <c r="C137" s="636"/>
      <c r="D137" s="639"/>
      <c r="E137" s="295">
        <v>4323.68</v>
      </c>
      <c r="F137" s="426" t="s">
        <v>21</v>
      </c>
    </row>
    <row r="138" spans="1:6" ht="15.75" thickBot="1" x14ac:dyDescent="0.3">
      <c r="A138" s="676"/>
      <c r="B138" s="306" t="s">
        <v>447</v>
      </c>
      <c r="C138" s="637"/>
      <c r="D138" s="640"/>
      <c r="E138" s="296">
        <v>5799.5</v>
      </c>
      <c r="F138" s="428" t="s">
        <v>21</v>
      </c>
    </row>
    <row r="139" spans="1:6" x14ac:dyDescent="0.25">
      <c r="A139" s="676"/>
      <c r="B139" s="305" t="s">
        <v>436</v>
      </c>
      <c r="C139" s="635" t="s">
        <v>102</v>
      </c>
      <c r="D139" s="638" t="s">
        <v>61</v>
      </c>
      <c r="E139" s="294">
        <v>30661.78</v>
      </c>
      <c r="F139" s="425">
        <v>30661.78</v>
      </c>
    </row>
    <row r="140" spans="1:6" ht="30" x14ac:dyDescent="0.25">
      <c r="A140" s="676"/>
      <c r="B140" s="284" t="s">
        <v>437</v>
      </c>
      <c r="C140" s="636"/>
      <c r="D140" s="639"/>
      <c r="E140" s="295">
        <v>8668.7800000000007</v>
      </c>
      <c r="F140" s="426">
        <v>9498.2000000000007</v>
      </c>
    </row>
    <row r="141" spans="1:6" x14ac:dyDescent="0.25">
      <c r="A141" s="676"/>
      <c r="B141" s="284" t="s">
        <v>438</v>
      </c>
      <c r="C141" s="636"/>
      <c r="D141" s="639"/>
      <c r="E141" s="295">
        <v>8762.42</v>
      </c>
      <c r="F141" s="426">
        <v>8762.42</v>
      </c>
    </row>
    <row r="142" spans="1:6" ht="30" x14ac:dyDescent="0.25">
      <c r="A142" s="676"/>
      <c r="B142" s="284" t="s">
        <v>439</v>
      </c>
      <c r="C142" s="636"/>
      <c r="D142" s="639"/>
      <c r="E142" s="295">
        <v>4280.88</v>
      </c>
      <c r="F142" s="426">
        <v>4280.88</v>
      </c>
    </row>
    <row r="143" spans="1:6" x14ac:dyDescent="0.25">
      <c r="A143" s="676"/>
      <c r="B143" s="284" t="s">
        <v>440</v>
      </c>
      <c r="C143" s="636"/>
      <c r="D143" s="639"/>
      <c r="E143" s="295">
        <v>4147.1000000000004</v>
      </c>
      <c r="F143" s="426">
        <v>4147.1000000000004</v>
      </c>
    </row>
    <row r="144" spans="1:6" ht="30" x14ac:dyDescent="0.25">
      <c r="A144" s="676"/>
      <c r="B144" s="284" t="s">
        <v>441</v>
      </c>
      <c r="C144" s="636"/>
      <c r="D144" s="639"/>
      <c r="E144" s="295">
        <v>3428.04</v>
      </c>
      <c r="F144" s="426">
        <v>3428.04</v>
      </c>
    </row>
    <row r="145" spans="1:6" ht="30" x14ac:dyDescent="0.25">
      <c r="A145" s="676"/>
      <c r="B145" s="284" t="s">
        <v>448</v>
      </c>
      <c r="C145" s="636"/>
      <c r="D145" s="639"/>
      <c r="E145" s="295">
        <v>3072.86</v>
      </c>
      <c r="F145" s="426">
        <v>2239.13</v>
      </c>
    </row>
    <row r="146" spans="1:6" ht="30" x14ac:dyDescent="0.25">
      <c r="A146" s="676"/>
      <c r="B146" s="284" t="s">
        <v>449</v>
      </c>
      <c r="C146" s="636"/>
      <c r="D146" s="639"/>
      <c r="E146" s="295">
        <v>10485.24</v>
      </c>
      <c r="F146" s="426">
        <v>5339.42</v>
      </c>
    </row>
    <row r="147" spans="1:6" x14ac:dyDescent="0.25">
      <c r="A147" s="676"/>
      <c r="B147" s="284" t="s">
        <v>444</v>
      </c>
      <c r="C147" s="636"/>
      <c r="D147" s="639"/>
      <c r="E147" s="295">
        <v>13509.28</v>
      </c>
      <c r="F147" s="426" t="s">
        <v>21</v>
      </c>
    </row>
    <row r="148" spans="1:6" ht="30" x14ac:dyDescent="0.25">
      <c r="A148" s="676"/>
      <c r="B148" s="284" t="s">
        <v>450</v>
      </c>
      <c r="C148" s="636"/>
      <c r="D148" s="639"/>
      <c r="E148" s="295">
        <v>7514.2</v>
      </c>
      <c r="F148" s="426">
        <v>3935.5</v>
      </c>
    </row>
    <row r="149" spans="1:6" x14ac:dyDescent="0.25">
      <c r="A149" s="676"/>
      <c r="B149" s="284" t="s">
        <v>445</v>
      </c>
      <c r="C149" s="636"/>
      <c r="D149" s="639"/>
      <c r="E149" s="295">
        <v>5920.1</v>
      </c>
      <c r="F149" s="426" t="s">
        <v>21</v>
      </c>
    </row>
    <row r="150" spans="1:6" ht="30" x14ac:dyDescent="0.25">
      <c r="A150" s="676"/>
      <c r="B150" s="284" t="s">
        <v>446</v>
      </c>
      <c r="C150" s="636"/>
      <c r="D150" s="639"/>
      <c r="E150" s="295">
        <v>3805.04</v>
      </c>
      <c r="F150" s="426">
        <v>5909.45</v>
      </c>
    </row>
    <row r="151" spans="1:6" ht="15.75" thickBot="1" x14ac:dyDescent="0.3">
      <c r="A151" s="676"/>
      <c r="B151" s="306" t="s">
        <v>447</v>
      </c>
      <c r="C151" s="637"/>
      <c r="D151" s="640"/>
      <c r="E151" s="296">
        <v>4517.4399999999996</v>
      </c>
      <c r="F151" s="428" t="s">
        <v>21</v>
      </c>
    </row>
    <row r="152" spans="1:6" ht="33" customHeight="1" thickBot="1" x14ac:dyDescent="0.3">
      <c r="A152" s="676"/>
      <c r="B152" s="641" t="s">
        <v>1065</v>
      </c>
      <c r="C152" s="641"/>
      <c r="D152" s="641"/>
      <c r="E152" s="641"/>
      <c r="F152" s="642"/>
    </row>
    <row r="153" spans="1:6" x14ac:dyDescent="0.25">
      <c r="A153" s="676"/>
      <c r="B153" s="305" t="s">
        <v>436</v>
      </c>
      <c r="C153" s="635" t="s">
        <v>96</v>
      </c>
      <c r="D153" s="638" t="s">
        <v>61</v>
      </c>
      <c r="E153" s="294">
        <v>15330.89</v>
      </c>
      <c r="F153" s="531">
        <v>10170.41</v>
      </c>
    </row>
    <row r="154" spans="1:6" ht="30" x14ac:dyDescent="0.25">
      <c r="A154" s="676"/>
      <c r="B154" s="290" t="s">
        <v>437</v>
      </c>
      <c r="C154" s="636"/>
      <c r="D154" s="639"/>
      <c r="E154" s="295">
        <v>2839.72</v>
      </c>
      <c r="F154" s="532">
        <v>4749.0950000000003</v>
      </c>
    </row>
    <row r="155" spans="1:6" x14ac:dyDescent="0.25">
      <c r="A155" s="676"/>
      <c r="B155" s="284" t="s">
        <v>438</v>
      </c>
      <c r="C155" s="636"/>
      <c r="D155" s="639"/>
      <c r="E155" s="295">
        <v>4381.21</v>
      </c>
      <c r="F155" s="532">
        <v>4381.21</v>
      </c>
    </row>
    <row r="156" spans="1:6" ht="30" x14ac:dyDescent="0.25">
      <c r="A156" s="676"/>
      <c r="B156" s="284" t="s">
        <v>439</v>
      </c>
      <c r="C156" s="636"/>
      <c r="D156" s="639"/>
      <c r="E156" s="295">
        <v>2140.44</v>
      </c>
      <c r="F156" s="532">
        <v>2140.44</v>
      </c>
    </row>
    <row r="157" spans="1:6" x14ac:dyDescent="0.25">
      <c r="A157" s="676"/>
      <c r="B157" s="284" t="s">
        <v>440</v>
      </c>
      <c r="C157" s="636"/>
      <c r="D157" s="639"/>
      <c r="E157" s="295">
        <v>2073.5500000000002</v>
      </c>
      <c r="F157" s="532">
        <v>2073.5500000000002</v>
      </c>
    </row>
    <row r="158" spans="1:6" ht="30" x14ac:dyDescent="0.25">
      <c r="A158" s="676"/>
      <c r="B158" s="284" t="s">
        <v>441</v>
      </c>
      <c r="C158" s="636"/>
      <c r="D158" s="639"/>
      <c r="E158" s="295">
        <v>1714.02</v>
      </c>
      <c r="F158" s="532">
        <v>1714.02</v>
      </c>
    </row>
    <row r="159" spans="1:6" x14ac:dyDescent="0.25">
      <c r="A159" s="676"/>
      <c r="B159" s="284" t="s">
        <v>442</v>
      </c>
      <c r="C159" s="636"/>
      <c r="D159" s="639"/>
      <c r="E159" s="295">
        <v>956.58</v>
      </c>
      <c r="F159" s="532" t="s">
        <v>21</v>
      </c>
    </row>
    <row r="160" spans="1:6" ht="30" x14ac:dyDescent="0.25">
      <c r="A160" s="676"/>
      <c r="B160" s="284" t="s">
        <v>443</v>
      </c>
      <c r="C160" s="636"/>
      <c r="D160" s="639"/>
      <c r="E160" s="295">
        <v>6577.75</v>
      </c>
      <c r="F160" s="532" t="s">
        <v>21</v>
      </c>
    </row>
    <row r="161" spans="1:6" x14ac:dyDescent="0.25">
      <c r="A161" s="676"/>
      <c r="B161" s="284" t="s">
        <v>444</v>
      </c>
      <c r="C161" s="636"/>
      <c r="D161" s="639"/>
      <c r="E161" s="295">
        <v>5902.91</v>
      </c>
      <c r="F161" s="532" t="s">
        <v>21</v>
      </c>
    </row>
    <row r="162" spans="1:6" x14ac:dyDescent="0.25">
      <c r="A162" s="676"/>
      <c r="B162" s="284" t="s">
        <v>445</v>
      </c>
      <c r="C162" s="636"/>
      <c r="D162" s="639"/>
      <c r="E162" s="295">
        <v>4871.43</v>
      </c>
      <c r="F162" s="532" t="s">
        <v>21</v>
      </c>
    </row>
    <row r="163" spans="1:6" ht="30" x14ac:dyDescent="0.25">
      <c r="A163" s="676"/>
      <c r="B163" s="284" t="s">
        <v>446</v>
      </c>
      <c r="C163" s="636"/>
      <c r="D163" s="639"/>
      <c r="E163" s="295">
        <v>2161.84</v>
      </c>
      <c r="F163" s="532" t="s">
        <v>21</v>
      </c>
    </row>
    <row r="164" spans="1:6" ht="15.75" thickBot="1" x14ac:dyDescent="0.3">
      <c r="A164" s="676"/>
      <c r="B164" s="306" t="s">
        <v>447</v>
      </c>
      <c r="C164" s="637"/>
      <c r="D164" s="640"/>
      <c r="E164" s="296">
        <v>2899.75</v>
      </c>
      <c r="F164" s="533" t="s">
        <v>21</v>
      </c>
    </row>
    <row r="165" spans="1:6" x14ac:dyDescent="0.25">
      <c r="A165" s="676"/>
      <c r="B165" s="305" t="s">
        <v>436</v>
      </c>
      <c r="C165" s="635" t="s">
        <v>102</v>
      </c>
      <c r="D165" s="638" t="s">
        <v>61</v>
      </c>
      <c r="E165" s="294">
        <v>15330.89</v>
      </c>
      <c r="F165" s="531">
        <v>15330.89</v>
      </c>
    </row>
    <row r="166" spans="1:6" ht="30" x14ac:dyDescent="0.25">
      <c r="A166" s="676"/>
      <c r="B166" s="284" t="s">
        <v>437</v>
      </c>
      <c r="C166" s="636"/>
      <c r="D166" s="639"/>
      <c r="E166" s="295">
        <v>4334.3900000000003</v>
      </c>
      <c r="F166" s="532">
        <v>4749.1000000000004</v>
      </c>
    </row>
    <row r="167" spans="1:6" x14ac:dyDescent="0.25">
      <c r="A167" s="676"/>
      <c r="B167" s="284" t="s">
        <v>438</v>
      </c>
      <c r="C167" s="636"/>
      <c r="D167" s="639"/>
      <c r="E167" s="295">
        <v>4381.21</v>
      </c>
      <c r="F167" s="532">
        <v>4381.21</v>
      </c>
    </row>
    <row r="168" spans="1:6" ht="30" x14ac:dyDescent="0.25">
      <c r="A168" s="676"/>
      <c r="B168" s="284" t="s">
        <v>439</v>
      </c>
      <c r="C168" s="636"/>
      <c r="D168" s="639"/>
      <c r="E168" s="295">
        <v>2140.44</v>
      </c>
      <c r="F168" s="532">
        <v>2140.44</v>
      </c>
    </row>
    <row r="169" spans="1:6" x14ac:dyDescent="0.25">
      <c r="A169" s="676"/>
      <c r="B169" s="284" t="s">
        <v>440</v>
      </c>
      <c r="C169" s="636"/>
      <c r="D169" s="639"/>
      <c r="E169" s="295">
        <v>2073.5500000000002</v>
      </c>
      <c r="F169" s="532">
        <v>2073.5500000000002</v>
      </c>
    </row>
    <row r="170" spans="1:6" ht="30" x14ac:dyDescent="0.25">
      <c r="A170" s="676"/>
      <c r="B170" s="284" t="s">
        <v>441</v>
      </c>
      <c r="C170" s="636"/>
      <c r="D170" s="639"/>
      <c r="E170" s="295">
        <v>1714.02</v>
      </c>
      <c r="F170" s="532">
        <v>1714.02</v>
      </c>
    </row>
    <row r="171" spans="1:6" ht="30" x14ac:dyDescent="0.25">
      <c r="A171" s="676"/>
      <c r="B171" s="284" t="s">
        <v>448</v>
      </c>
      <c r="C171" s="636"/>
      <c r="D171" s="639"/>
      <c r="E171" s="295">
        <v>1536.43</v>
      </c>
      <c r="F171" s="532">
        <v>1119.5650000000001</v>
      </c>
    </row>
    <row r="172" spans="1:6" ht="30" x14ac:dyDescent="0.25">
      <c r="A172" s="676"/>
      <c r="B172" s="284" t="s">
        <v>449</v>
      </c>
      <c r="C172" s="636"/>
      <c r="D172" s="639"/>
      <c r="E172" s="295">
        <v>5242.62</v>
      </c>
      <c r="F172" s="532">
        <v>2669.71</v>
      </c>
    </row>
    <row r="173" spans="1:6" x14ac:dyDescent="0.25">
      <c r="A173" s="676"/>
      <c r="B173" s="284" t="s">
        <v>444</v>
      </c>
      <c r="C173" s="636"/>
      <c r="D173" s="639"/>
      <c r="E173" s="295">
        <v>6754.64</v>
      </c>
      <c r="F173" s="532" t="s">
        <v>21</v>
      </c>
    </row>
    <row r="174" spans="1:6" ht="30" x14ac:dyDescent="0.25">
      <c r="A174" s="676"/>
      <c r="B174" s="284" t="s">
        <v>450</v>
      </c>
      <c r="C174" s="636"/>
      <c r="D174" s="639"/>
      <c r="E174" s="295">
        <v>3757.1</v>
      </c>
      <c r="F174" s="532">
        <v>1967.75</v>
      </c>
    </row>
    <row r="175" spans="1:6" x14ac:dyDescent="0.25">
      <c r="A175" s="676"/>
      <c r="B175" s="284" t="s">
        <v>445</v>
      </c>
      <c r="C175" s="636"/>
      <c r="D175" s="639"/>
      <c r="E175" s="295">
        <v>2960.05</v>
      </c>
      <c r="F175" s="532" t="s">
        <v>21</v>
      </c>
    </row>
    <row r="176" spans="1:6" ht="30" x14ac:dyDescent="0.25">
      <c r="A176" s="676"/>
      <c r="B176" s="284" t="s">
        <v>446</v>
      </c>
      <c r="C176" s="636"/>
      <c r="D176" s="639"/>
      <c r="E176" s="295">
        <v>1902.52</v>
      </c>
      <c r="F176" s="532">
        <v>2954.72</v>
      </c>
    </row>
    <row r="177" spans="1:6" ht="15.75" thickBot="1" x14ac:dyDescent="0.3">
      <c r="A177" s="676"/>
      <c r="B177" s="306" t="s">
        <v>447</v>
      </c>
      <c r="C177" s="637"/>
      <c r="D177" s="640"/>
      <c r="E177" s="296">
        <v>2258.7199999999998</v>
      </c>
      <c r="F177" s="533" t="s">
        <v>21</v>
      </c>
    </row>
    <row r="178" spans="1:6" ht="35.25" customHeight="1" thickBot="1" x14ac:dyDescent="0.3">
      <c r="A178" s="676"/>
      <c r="B178" s="641" t="s">
        <v>1099</v>
      </c>
      <c r="C178" s="641"/>
      <c r="D178" s="641"/>
      <c r="E178" s="641"/>
      <c r="F178" s="642"/>
    </row>
    <row r="179" spans="1:6" ht="19.5" customHeight="1" thickBot="1" x14ac:dyDescent="0.3">
      <c r="A179" s="676"/>
      <c r="B179" s="441" t="s">
        <v>451</v>
      </c>
      <c r="C179" s="304" t="s">
        <v>96</v>
      </c>
      <c r="D179" s="429" t="s">
        <v>61</v>
      </c>
      <c r="E179" s="299">
        <v>3089.22</v>
      </c>
      <c r="F179" s="303" t="s">
        <v>21</v>
      </c>
    </row>
    <row r="180" spans="1:6" ht="33" customHeight="1" thickBot="1" x14ac:dyDescent="0.3">
      <c r="A180" s="676"/>
      <c r="B180" s="641" t="s">
        <v>1066</v>
      </c>
      <c r="C180" s="641"/>
      <c r="D180" s="641"/>
      <c r="E180" s="641"/>
      <c r="F180" s="642"/>
    </row>
    <row r="181" spans="1:6" ht="19.5" customHeight="1" thickBot="1" x14ac:dyDescent="0.3">
      <c r="A181" s="676"/>
      <c r="B181" s="284" t="s">
        <v>451</v>
      </c>
      <c r="C181" s="304" t="s">
        <v>96</v>
      </c>
      <c r="D181" s="571" t="s">
        <v>61</v>
      </c>
      <c r="E181" s="295">
        <v>1544.61</v>
      </c>
      <c r="F181" s="569" t="s">
        <v>21</v>
      </c>
    </row>
    <row r="182" spans="1:6" ht="27.75" customHeight="1" x14ac:dyDescent="0.25">
      <c r="A182" s="676"/>
      <c r="B182" s="643" t="s">
        <v>454</v>
      </c>
      <c r="C182" s="643"/>
      <c r="D182" s="643"/>
      <c r="E182" s="643"/>
      <c r="F182" s="644"/>
    </row>
    <row r="183" spans="1:6" ht="21.75" customHeight="1" x14ac:dyDescent="0.25">
      <c r="A183" s="676"/>
      <c r="B183" s="284" t="s">
        <v>1012</v>
      </c>
      <c r="C183" s="432" t="s">
        <v>163</v>
      </c>
      <c r="D183" s="645" t="s">
        <v>61</v>
      </c>
      <c r="E183" s="535"/>
      <c r="F183" s="535">
        <v>9563.58</v>
      </c>
    </row>
    <row r="184" spans="1:6" ht="20.25" customHeight="1" x14ac:dyDescent="0.25">
      <c r="A184" s="676"/>
      <c r="B184" s="284" t="s">
        <v>1012</v>
      </c>
      <c r="C184" s="646" t="s">
        <v>393</v>
      </c>
      <c r="D184" s="645"/>
      <c r="E184" s="535">
        <v>98359.72</v>
      </c>
      <c r="F184" s="535">
        <v>98359.72</v>
      </c>
    </row>
    <row r="185" spans="1:6" ht="20.25" customHeight="1" x14ac:dyDescent="0.25">
      <c r="A185" s="676"/>
      <c r="B185" s="284" t="s">
        <v>1013</v>
      </c>
      <c r="C185" s="646"/>
      <c r="D185" s="645"/>
      <c r="E185" s="535">
        <v>43899.54</v>
      </c>
      <c r="F185" s="535">
        <v>43899.54</v>
      </c>
    </row>
    <row r="186" spans="1:6" ht="15.75" thickBot="1" x14ac:dyDescent="0.3">
      <c r="A186" s="676"/>
      <c r="B186" s="284" t="s">
        <v>452</v>
      </c>
      <c r="C186" s="646"/>
      <c r="D186" s="645"/>
      <c r="E186" s="535" t="s">
        <v>21</v>
      </c>
      <c r="F186" s="535">
        <v>30677.72</v>
      </c>
    </row>
    <row r="187" spans="1:6" ht="30" customHeight="1" x14ac:dyDescent="0.25">
      <c r="A187" s="676"/>
      <c r="B187" s="643" t="s">
        <v>1067</v>
      </c>
      <c r="C187" s="643"/>
      <c r="D187" s="643"/>
      <c r="E187" s="643"/>
      <c r="F187" s="644"/>
    </row>
    <row r="188" spans="1:6" x14ac:dyDescent="0.25">
      <c r="A188" s="676"/>
      <c r="B188" s="284" t="s">
        <v>1012</v>
      </c>
      <c r="C188" s="530" t="s">
        <v>163</v>
      </c>
      <c r="D188" s="645" t="s">
        <v>61</v>
      </c>
      <c r="E188" s="535"/>
      <c r="F188" s="535">
        <f>4781.79</f>
        <v>4781.79</v>
      </c>
    </row>
    <row r="189" spans="1:6" x14ac:dyDescent="0.25">
      <c r="A189" s="676"/>
      <c r="B189" s="284" t="s">
        <v>1012</v>
      </c>
      <c r="C189" s="646" t="s">
        <v>393</v>
      </c>
      <c r="D189" s="645"/>
      <c r="E189" s="535">
        <v>49179.86</v>
      </c>
      <c r="F189" s="535">
        <f>49179.86</f>
        <v>49179.86</v>
      </c>
    </row>
    <row r="190" spans="1:6" x14ac:dyDescent="0.25">
      <c r="A190" s="676"/>
      <c r="B190" s="284" t="s">
        <v>1013</v>
      </c>
      <c r="C190" s="646"/>
      <c r="D190" s="645"/>
      <c r="E190" s="535">
        <v>21949.77</v>
      </c>
      <c r="F190" s="535">
        <v>21949.77</v>
      </c>
    </row>
    <row r="191" spans="1:6" x14ac:dyDescent="0.25">
      <c r="A191" s="676"/>
      <c r="B191" s="284" t="s">
        <v>452</v>
      </c>
      <c r="C191" s="646"/>
      <c r="D191" s="645"/>
      <c r="E191" s="535" t="s">
        <v>21</v>
      </c>
      <c r="F191" s="535">
        <v>15338.86</v>
      </c>
    </row>
    <row r="192" spans="1:6" ht="34.5" customHeight="1" thickBot="1" x14ac:dyDescent="0.3">
      <c r="A192" s="676"/>
      <c r="B192" s="655" t="s">
        <v>453</v>
      </c>
      <c r="C192" s="655"/>
      <c r="D192" s="655"/>
      <c r="E192" s="655"/>
      <c r="F192" s="656"/>
    </row>
    <row r="193" spans="1:6" ht="15.75" customHeight="1" x14ac:dyDescent="0.25">
      <c r="A193" s="676"/>
      <c r="B193" s="442" t="s">
        <v>455</v>
      </c>
      <c r="C193" s="685" t="s">
        <v>38</v>
      </c>
      <c r="D193" s="688" t="s">
        <v>391</v>
      </c>
      <c r="E193" s="294">
        <v>16741.28</v>
      </c>
      <c r="F193" s="297">
        <v>13699.78</v>
      </c>
    </row>
    <row r="194" spans="1:6" x14ac:dyDescent="0.25">
      <c r="A194" s="676"/>
      <c r="B194" s="443" t="s">
        <v>456</v>
      </c>
      <c r="C194" s="686"/>
      <c r="D194" s="689"/>
      <c r="E194" s="295">
        <v>24804.9</v>
      </c>
      <c r="F194" s="426">
        <v>22100.86</v>
      </c>
    </row>
    <row r="195" spans="1:6" ht="15.75" thickBot="1" x14ac:dyDescent="0.3">
      <c r="A195" s="676"/>
      <c r="B195" s="444" t="s">
        <v>457</v>
      </c>
      <c r="C195" s="687"/>
      <c r="D195" s="689"/>
      <c r="E195" s="295">
        <v>29566.38</v>
      </c>
      <c r="F195" s="426">
        <v>29566.38</v>
      </c>
    </row>
    <row r="196" spans="1:6" x14ac:dyDescent="0.25">
      <c r="A196" s="676"/>
      <c r="B196" s="445" t="s">
        <v>457</v>
      </c>
      <c r="C196" s="653" t="s">
        <v>37</v>
      </c>
      <c r="D196" s="689"/>
      <c r="E196" s="295">
        <v>44242.86</v>
      </c>
      <c r="F196" s="426">
        <v>46813.43</v>
      </c>
    </row>
    <row r="197" spans="1:6" ht="15.75" thickBot="1" x14ac:dyDescent="0.3">
      <c r="A197" s="678"/>
      <c r="B197" s="446" t="s">
        <v>458</v>
      </c>
      <c r="C197" s="654"/>
      <c r="D197" s="690"/>
      <c r="E197" s="296">
        <v>254616.62</v>
      </c>
      <c r="F197" s="428">
        <v>285387.71999999997</v>
      </c>
    </row>
    <row r="199" spans="1:6" ht="51.75" customHeight="1" x14ac:dyDescent="0.25">
      <c r="A199" s="663" t="s">
        <v>1014</v>
      </c>
      <c r="B199" s="663"/>
      <c r="C199" s="663"/>
      <c r="D199" s="663"/>
      <c r="E199" s="663"/>
      <c r="F199" s="663"/>
    </row>
  </sheetData>
  <mergeCells count="62">
    <mergeCell ref="E9:F9"/>
    <mergeCell ref="E10:F10"/>
    <mergeCell ref="A9:A197"/>
    <mergeCell ref="D183:D186"/>
    <mergeCell ref="C184:C186"/>
    <mergeCell ref="E13:F13"/>
    <mergeCell ref="E14:F14"/>
    <mergeCell ref="E15:F15"/>
    <mergeCell ref="D13:D15"/>
    <mergeCell ref="B12:F12"/>
    <mergeCell ref="C139:C151"/>
    <mergeCell ref="D139:D151"/>
    <mergeCell ref="B178:F178"/>
    <mergeCell ref="B182:F182"/>
    <mergeCell ref="C193:C195"/>
    <mergeCell ref="D193:D197"/>
    <mergeCell ref="A199:F199"/>
    <mergeCell ref="A2:F2"/>
    <mergeCell ref="A3:F3"/>
    <mergeCell ref="A4:F4"/>
    <mergeCell ref="A6:A7"/>
    <mergeCell ref="B6:C6"/>
    <mergeCell ref="D6:D7"/>
    <mergeCell ref="E6:F6"/>
    <mergeCell ref="B42:F42"/>
    <mergeCell ref="C65:C81"/>
    <mergeCell ref="D65:D81"/>
    <mergeCell ref="C43:C64"/>
    <mergeCell ref="D43:D64"/>
    <mergeCell ref="B126:F126"/>
    <mergeCell ref="C127:C138"/>
    <mergeCell ref="D127:D138"/>
    <mergeCell ref="C13:C15"/>
    <mergeCell ref="B16:F16"/>
    <mergeCell ref="B11:F11"/>
    <mergeCell ref="C196:C197"/>
    <mergeCell ref="B192:F192"/>
    <mergeCell ref="C17:C22"/>
    <mergeCell ref="D17:D22"/>
    <mergeCell ref="C23:C26"/>
    <mergeCell ref="D23:D26"/>
    <mergeCell ref="B29:F29"/>
    <mergeCell ref="C30:C35"/>
    <mergeCell ref="D30:D35"/>
    <mergeCell ref="C36:C39"/>
    <mergeCell ref="D36:D39"/>
    <mergeCell ref="B82:F82"/>
    <mergeCell ref="C83:C104"/>
    <mergeCell ref="D83:D104"/>
    <mergeCell ref="C105:C121"/>
    <mergeCell ref="D105:D121"/>
    <mergeCell ref="B152:F152"/>
    <mergeCell ref="C153:C164"/>
    <mergeCell ref="D153:D164"/>
    <mergeCell ref="B122:F122"/>
    <mergeCell ref="B124:F124"/>
    <mergeCell ref="C165:C177"/>
    <mergeCell ref="D165:D177"/>
    <mergeCell ref="B180:F180"/>
    <mergeCell ref="B187:F187"/>
    <mergeCell ref="D188:D191"/>
    <mergeCell ref="C189:C19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8"/>
  <sheetViews>
    <sheetView view="pageBreakPreview" zoomScale="60" zoomScaleNormal="100" workbookViewId="0">
      <selection sqref="A1:XFD1048576"/>
    </sheetView>
  </sheetViews>
  <sheetFormatPr defaultRowHeight="15.75" x14ac:dyDescent="0.25"/>
  <cols>
    <col min="1" max="1" width="21.85546875" style="14" customWidth="1"/>
    <col min="2" max="2" width="125.140625" style="14" customWidth="1"/>
    <col min="3" max="3" width="17.140625" style="14" customWidth="1"/>
    <col min="4" max="4" width="16.28515625" style="14" customWidth="1"/>
    <col min="5" max="5" width="22.42578125" style="14" customWidth="1"/>
    <col min="6" max="16384" width="9.140625" style="14"/>
  </cols>
  <sheetData>
    <row r="1" spans="1:6" s="1" customFormat="1" ht="15" x14ac:dyDescent="0.25">
      <c r="B1" s="3"/>
      <c r="C1" s="4"/>
      <c r="D1" s="4"/>
      <c r="E1" s="6" t="s">
        <v>3</v>
      </c>
    </row>
    <row r="2" spans="1:6" s="1" customFormat="1" ht="18.75" x14ac:dyDescent="0.3">
      <c r="A2" s="776" t="s">
        <v>4</v>
      </c>
      <c r="B2" s="776"/>
      <c r="C2" s="776"/>
      <c r="D2" s="776"/>
      <c r="E2" s="776"/>
    </row>
    <row r="3" spans="1:6" s="1" customFormat="1" ht="18.75" x14ac:dyDescent="0.3">
      <c r="A3" s="776" t="s">
        <v>44</v>
      </c>
      <c r="B3" s="776"/>
      <c r="C3" s="776"/>
      <c r="D3" s="776"/>
      <c r="E3" s="776"/>
    </row>
    <row r="4" spans="1:6" s="1" customFormat="1" ht="18.75" x14ac:dyDescent="0.25">
      <c r="A4" s="777" t="s">
        <v>67</v>
      </c>
      <c r="B4" s="777"/>
      <c r="C4" s="777"/>
      <c r="D4" s="777"/>
      <c r="E4" s="777"/>
      <c r="F4" s="65"/>
    </row>
    <row r="5" spans="1:6" s="1" customFormat="1" ht="18.75" x14ac:dyDescent="0.25">
      <c r="A5" s="777" t="s">
        <v>1205</v>
      </c>
      <c r="B5" s="777"/>
      <c r="C5" s="777"/>
      <c r="D5" s="777"/>
      <c r="E5" s="777"/>
      <c r="F5" s="65"/>
    </row>
    <row r="6" spans="1:6" ht="16.5" thickBot="1" x14ac:dyDescent="0.3">
      <c r="A6" s="15"/>
      <c r="B6" s="16"/>
      <c r="C6" s="17"/>
      <c r="D6" s="17"/>
      <c r="E6" s="1369" t="s">
        <v>5</v>
      </c>
    </row>
    <row r="7" spans="1:6" x14ac:dyDescent="0.25">
      <c r="A7" s="951" t="s">
        <v>6</v>
      </c>
      <c r="B7" s="1016" t="s">
        <v>13</v>
      </c>
      <c r="C7" s="1017"/>
      <c r="D7" s="1018" t="s">
        <v>1</v>
      </c>
      <c r="E7" s="1368" t="s">
        <v>9</v>
      </c>
    </row>
    <row r="8" spans="1:6" ht="78.75" x14ac:dyDescent="0.25">
      <c r="A8" s="1015"/>
      <c r="B8" s="166" t="s">
        <v>8</v>
      </c>
      <c r="C8" s="605" t="s">
        <v>0</v>
      </c>
      <c r="D8" s="934"/>
      <c r="E8" s="928"/>
    </row>
    <row r="9" spans="1:6" ht="16.5" thickBot="1" x14ac:dyDescent="0.3">
      <c r="A9" s="165">
        <v>1</v>
      </c>
      <c r="B9" s="536">
        <v>2</v>
      </c>
      <c r="C9" s="537">
        <v>3</v>
      </c>
      <c r="D9" s="537">
        <v>4</v>
      </c>
      <c r="E9" s="538">
        <v>8</v>
      </c>
    </row>
    <row r="10" spans="1:6" ht="173.25" x14ac:dyDescent="0.25">
      <c r="A10" s="923" t="s">
        <v>1418</v>
      </c>
      <c r="B10" s="541" t="s">
        <v>1069</v>
      </c>
      <c r="C10" s="542"/>
      <c r="D10" s="918" t="s">
        <v>61</v>
      </c>
      <c r="E10" s="619">
        <v>4600</v>
      </c>
    </row>
    <row r="11" spans="1:6" ht="189" x14ac:dyDescent="0.25">
      <c r="A11" s="923"/>
      <c r="B11" s="543" t="s">
        <v>1070</v>
      </c>
      <c r="C11" s="540"/>
      <c r="D11" s="919"/>
      <c r="E11" s="620">
        <v>4600</v>
      </c>
    </row>
    <row r="12" spans="1:6" ht="390.75" thickBot="1" x14ac:dyDescent="0.3">
      <c r="A12" s="923"/>
      <c r="B12" s="379" t="s">
        <v>1071</v>
      </c>
      <c r="C12" s="544"/>
      <c r="D12" s="920"/>
      <c r="E12" s="621">
        <v>833.3</v>
      </c>
    </row>
    <row r="13" spans="1:6" ht="16.5" thickBot="1" x14ac:dyDescent="0.3">
      <c r="A13" s="923"/>
      <c r="B13" s="1010" t="s">
        <v>1417</v>
      </c>
      <c r="C13" s="1011"/>
      <c r="D13" s="1011"/>
      <c r="E13" s="1011"/>
    </row>
    <row r="14" spans="1:6" ht="94.5" x14ac:dyDescent="0.25">
      <c r="A14" s="923"/>
      <c r="B14" s="130" t="s">
        <v>1416</v>
      </c>
      <c r="C14" s="1018" t="s">
        <v>21</v>
      </c>
      <c r="D14" s="1368" t="s">
        <v>155</v>
      </c>
      <c r="E14" s="613">
        <v>13300</v>
      </c>
    </row>
    <row r="15" spans="1:6" ht="78.75" x14ac:dyDescent="0.25">
      <c r="A15" s="923"/>
      <c r="B15" s="130" t="s">
        <v>1415</v>
      </c>
      <c r="C15" s="1366"/>
      <c r="D15" s="1009"/>
      <c r="E15" s="614">
        <v>14870</v>
      </c>
    </row>
    <row r="16" spans="1:6" x14ac:dyDescent="0.25">
      <c r="A16" s="923"/>
      <c r="B16" s="130" t="s">
        <v>1414</v>
      </c>
      <c r="C16" s="1366"/>
      <c r="D16" s="1009"/>
      <c r="E16" s="1367">
        <v>6420</v>
      </c>
    </row>
    <row r="17" spans="1:5" ht="78.75" x14ac:dyDescent="0.25">
      <c r="A17" s="923"/>
      <c r="B17" s="130" t="s">
        <v>1413</v>
      </c>
      <c r="C17" s="1366"/>
      <c r="D17" s="1009"/>
      <c r="E17" s="615">
        <v>6880</v>
      </c>
    </row>
    <row r="18" spans="1:5" ht="48" thickBot="1" x14ac:dyDescent="0.3">
      <c r="A18" s="923"/>
      <c r="B18" s="129" t="s">
        <v>1412</v>
      </c>
      <c r="C18" s="1365"/>
      <c r="D18" s="1364"/>
      <c r="E18" s="615">
        <v>8450</v>
      </c>
    </row>
    <row r="19" spans="1:5" ht="16.5" thickBot="1" x14ac:dyDescent="0.3">
      <c r="A19" s="923"/>
      <c r="B19" s="931" t="s">
        <v>1169</v>
      </c>
      <c r="C19" s="932"/>
      <c r="D19" s="932"/>
      <c r="E19" s="932"/>
    </row>
    <row r="20" spans="1:5" ht="31.5" x14ac:dyDescent="0.25">
      <c r="A20" s="923"/>
      <c r="B20" s="143" t="s">
        <v>78</v>
      </c>
      <c r="C20" s="225" t="s">
        <v>158</v>
      </c>
      <c r="D20" s="1353" t="s">
        <v>2</v>
      </c>
      <c r="E20" s="213">
        <v>1456454.6</v>
      </c>
    </row>
    <row r="21" spans="1:5" x14ac:dyDescent="0.25">
      <c r="A21" s="923"/>
      <c r="B21" s="1005" t="s">
        <v>71</v>
      </c>
      <c r="C21" s="134" t="s">
        <v>158</v>
      </c>
      <c r="D21" s="1356"/>
      <c r="E21" s="208">
        <v>1217092.8799999999</v>
      </c>
    </row>
    <row r="22" spans="1:5" x14ac:dyDescent="0.25">
      <c r="A22" s="923"/>
      <c r="B22" s="1005"/>
      <c r="C22" s="226" t="s">
        <v>37</v>
      </c>
      <c r="D22" s="1356"/>
      <c r="E22" s="209">
        <v>1718182.31</v>
      </c>
    </row>
    <row r="23" spans="1:5" x14ac:dyDescent="0.25">
      <c r="A23" s="923"/>
      <c r="B23" s="1005" t="s">
        <v>72</v>
      </c>
      <c r="C23" s="134" t="s">
        <v>158</v>
      </c>
      <c r="D23" s="1356"/>
      <c r="E23" s="208">
        <v>1458506.42</v>
      </c>
    </row>
    <row r="24" spans="1:5" x14ac:dyDescent="0.25">
      <c r="A24" s="923"/>
      <c r="B24" s="1005"/>
      <c r="C24" s="134" t="s">
        <v>37</v>
      </c>
      <c r="D24" s="1356"/>
      <c r="E24" s="1363">
        <v>1703405.97</v>
      </c>
    </row>
    <row r="25" spans="1:5" x14ac:dyDescent="0.25">
      <c r="A25" s="923"/>
      <c r="B25" s="140" t="s">
        <v>1329</v>
      </c>
      <c r="C25" s="134" t="s">
        <v>158</v>
      </c>
      <c r="D25" s="1356"/>
      <c r="E25" s="208">
        <v>860270.45</v>
      </c>
    </row>
    <row r="26" spans="1:5" ht="31.5" x14ac:dyDescent="0.25">
      <c r="A26" s="923"/>
      <c r="B26" s="144" t="s">
        <v>1328</v>
      </c>
      <c r="C26" s="134" t="s">
        <v>158</v>
      </c>
      <c r="D26" s="1356"/>
      <c r="E26" s="209">
        <v>1674406.31</v>
      </c>
    </row>
    <row r="27" spans="1:5" x14ac:dyDescent="0.25">
      <c r="A27" s="923"/>
      <c r="B27" s="616" t="s">
        <v>1411</v>
      </c>
      <c r="C27" s="134" t="s">
        <v>158</v>
      </c>
      <c r="D27" s="1356"/>
      <c r="E27" s="209">
        <v>1307140.1299999999</v>
      </c>
    </row>
    <row r="28" spans="1:5" ht="31.5" x14ac:dyDescent="0.25">
      <c r="A28" s="923"/>
      <c r="B28" s="144" t="s">
        <v>1410</v>
      </c>
      <c r="C28" s="134" t="s">
        <v>37</v>
      </c>
      <c r="D28" s="1356"/>
      <c r="E28" s="208">
        <v>866686.72</v>
      </c>
    </row>
    <row r="29" spans="1:5" ht="31.5" x14ac:dyDescent="0.25">
      <c r="A29" s="923"/>
      <c r="B29" s="144" t="s">
        <v>1409</v>
      </c>
      <c r="C29" s="134" t="s">
        <v>214</v>
      </c>
      <c r="D29" s="1356"/>
      <c r="E29" s="208">
        <v>7402303.7400000002</v>
      </c>
    </row>
    <row r="30" spans="1:5" ht="31.5" x14ac:dyDescent="0.25">
      <c r="A30" s="923"/>
      <c r="B30" s="140" t="s">
        <v>113</v>
      </c>
      <c r="C30" s="134" t="s">
        <v>159</v>
      </c>
      <c r="D30" s="1356"/>
      <c r="E30" s="209">
        <v>13086879.890000001</v>
      </c>
    </row>
    <row r="31" spans="1:5" ht="31.5" x14ac:dyDescent="0.25">
      <c r="A31" s="923"/>
      <c r="B31" s="610" t="s">
        <v>1408</v>
      </c>
      <c r="C31" s="134" t="s">
        <v>214</v>
      </c>
      <c r="D31" s="1356"/>
      <c r="E31" s="209">
        <v>7577666.4500000002</v>
      </c>
    </row>
    <row r="32" spans="1:5" s="49" customFormat="1" x14ac:dyDescent="0.25">
      <c r="A32" s="923"/>
      <c r="B32" s="940" t="s">
        <v>1407</v>
      </c>
      <c r="C32" s="134" t="s">
        <v>214</v>
      </c>
      <c r="D32" s="1356"/>
      <c r="E32" s="208">
        <v>13498571.220000001</v>
      </c>
    </row>
    <row r="33" spans="1:5" s="49" customFormat="1" x14ac:dyDescent="0.25">
      <c r="A33" s="923"/>
      <c r="B33" s="940"/>
      <c r="C33" s="134" t="s">
        <v>159</v>
      </c>
      <c r="D33" s="1356"/>
      <c r="E33" s="208">
        <v>14607677.49</v>
      </c>
    </row>
    <row r="34" spans="1:5" ht="31.5" x14ac:dyDescent="0.25">
      <c r="A34" s="923"/>
      <c r="B34" s="616" t="s">
        <v>1406</v>
      </c>
      <c r="C34" s="134" t="s">
        <v>159</v>
      </c>
      <c r="D34" s="1356"/>
      <c r="E34" s="208">
        <v>13453487.99</v>
      </c>
    </row>
    <row r="35" spans="1:5" x14ac:dyDescent="0.25">
      <c r="A35" s="923"/>
      <c r="B35" s="940" t="s">
        <v>1405</v>
      </c>
      <c r="C35" s="134" t="s">
        <v>239</v>
      </c>
      <c r="D35" s="1356"/>
      <c r="E35" s="209">
        <v>14264838.1</v>
      </c>
    </row>
    <row r="36" spans="1:5" x14ac:dyDescent="0.25">
      <c r="A36" s="923"/>
      <c r="B36" s="940"/>
      <c r="C36" s="134" t="s">
        <v>159</v>
      </c>
      <c r="D36" s="1356"/>
      <c r="E36" s="208">
        <v>14682177.91</v>
      </c>
    </row>
    <row r="37" spans="1:5" ht="31.5" x14ac:dyDescent="0.25">
      <c r="A37" s="923"/>
      <c r="B37" s="612" t="s">
        <v>1404</v>
      </c>
      <c r="C37" s="134" t="s">
        <v>158</v>
      </c>
      <c r="D37" s="1356"/>
      <c r="E37" s="208">
        <v>1315818.9099999999</v>
      </c>
    </row>
    <row r="38" spans="1:5" x14ac:dyDescent="0.25">
      <c r="A38" s="923"/>
      <c r="B38" s="941" t="s">
        <v>81</v>
      </c>
      <c r="C38" s="134" t="s">
        <v>158</v>
      </c>
      <c r="D38" s="1356"/>
      <c r="E38" s="208">
        <v>1202967.21</v>
      </c>
    </row>
    <row r="39" spans="1:5" x14ac:dyDescent="0.25">
      <c r="A39" s="923"/>
      <c r="B39" s="941"/>
      <c r="C39" s="134" t="s">
        <v>37</v>
      </c>
      <c r="D39" s="1356"/>
      <c r="E39" s="208">
        <v>1594930.51</v>
      </c>
    </row>
    <row r="40" spans="1:5" ht="31.5" x14ac:dyDescent="0.25">
      <c r="A40" s="923"/>
      <c r="B40" s="611" t="s">
        <v>1403</v>
      </c>
      <c r="C40" s="134" t="s">
        <v>158</v>
      </c>
      <c r="D40" s="1356"/>
      <c r="E40" s="208">
        <v>1776049</v>
      </c>
    </row>
    <row r="41" spans="1:5" x14ac:dyDescent="0.25">
      <c r="A41" s="923"/>
      <c r="B41" s="941" t="s">
        <v>80</v>
      </c>
      <c r="C41" s="134" t="s">
        <v>158</v>
      </c>
      <c r="D41" s="1356"/>
      <c r="E41" s="209">
        <v>1250686.46</v>
      </c>
    </row>
    <row r="42" spans="1:5" x14ac:dyDescent="0.25">
      <c r="A42" s="923"/>
      <c r="B42" s="941"/>
      <c r="C42" s="134" t="s">
        <v>37</v>
      </c>
      <c r="D42" s="1356"/>
      <c r="E42" s="208">
        <v>2217847.09</v>
      </c>
    </row>
    <row r="43" spans="1:5" ht="31.5" x14ac:dyDescent="0.25">
      <c r="A43" s="923"/>
      <c r="B43" s="611" t="s">
        <v>1326</v>
      </c>
      <c r="C43" s="134" t="s">
        <v>37</v>
      </c>
      <c r="D43" s="1356"/>
      <c r="E43" s="208">
        <v>2598951.69</v>
      </c>
    </row>
    <row r="44" spans="1:5" x14ac:dyDescent="0.25">
      <c r="A44" s="923"/>
      <c r="B44" s="927" t="s">
        <v>82</v>
      </c>
      <c r="C44" s="134" t="s">
        <v>158</v>
      </c>
      <c r="D44" s="1356"/>
      <c r="E44" s="208">
        <v>1702280.35</v>
      </c>
    </row>
    <row r="45" spans="1:5" x14ac:dyDescent="0.25">
      <c r="A45" s="923"/>
      <c r="B45" s="927"/>
      <c r="C45" s="134" t="s">
        <v>37</v>
      </c>
      <c r="D45" s="1356"/>
      <c r="E45" s="208">
        <v>2393331.0699999998</v>
      </c>
    </row>
    <row r="46" spans="1:5" x14ac:dyDescent="0.25">
      <c r="A46" s="923"/>
      <c r="B46" s="927"/>
      <c r="C46" s="134" t="s">
        <v>214</v>
      </c>
      <c r="D46" s="1356"/>
      <c r="E46" s="208">
        <v>8751148.4299999997</v>
      </c>
    </row>
    <row r="47" spans="1:5" ht="31.5" x14ac:dyDescent="0.25">
      <c r="A47" s="923"/>
      <c r="B47" s="611" t="s">
        <v>1402</v>
      </c>
      <c r="C47" s="134" t="s">
        <v>214</v>
      </c>
      <c r="D47" s="1356"/>
      <c r="E47" s="208">
        <v>12851919.060000001</v>
      </c>
    </row>
    <row r="48" spans="1:5" x14ac:dyDescent="0.25">
      <c r="A48" s="923"/>
      <c r="B48" s="927" t="s">
        <v>74</v>
      </c>
      <c r="C48" s="134" t="s">
        <v>158</v>
      </c>
      <c r="D48" s="1356"/>
      <c r="E48" s="208">
        <v>1590371.54</v>
      </c>
    </row>
    <row r="49" spans="1:5" x14ac:dyDescent="0.25">
      <c r="A49" s="923"/>
      <c r="B49" s="927"/>
      <c r="C49" s="134" t="s">
        <v>37</v>
      </c>
      <c r="D49" s="1356"/>
      <c r="E49" s="208">
        <v>2287724.48</v>
      </c>
    </row>
    <row r="50" spans="1:5" x14ac:dyDescent="0.25">
      <c r="A50" s="923"/>
      <c r="B50" s="927"/>
      <c r="C50" s="134" t="s">
        <v>214</v>
      </c>
      <c r="D50" s="1356"/>
      <c r="E50" s="208">
        <v>10842379.49</v>
      </c>
    </row>
    <row r="51" spans="1:5" x14ac:dyDescent="0.25">
      <c r="A51" s="923"/>
      <c r="B51" s="925" t="s">
        <v>1316</v>
      </c>
      <c r="C51" s="134" t="s">
        <v>158</v>
      </c>
      <c r="D51" s="1356"/>
      <c r="E51" s="208">
        <v>1731326.41</v>
      </c>
    </row>
    <row r="52" spans="1:5" x14ac:dyDescent="0.25">
      <c r="A52" s="923"/>
      <c r="B52" s="926"/>
      <c r="C52" s="134" t="s">
        <v>37</v>
      </c>
      <c r="D52" s="1356"/>
      <c r="E52" s="208">
        <v>2486008.31</v>
      </c>
    </row>
    <row r="53" spans="1:5" x14ac:dyDescent="0.25">
      <c r="A53" s="923"/>
      <c r="B53" s="925" t="s">
        <v>75</v>
      </c>
      <c r="C53" s="134" t="s">
        <v>158</v>
      </c>
      <c r="D53" s="1356"/>
      <c r="E53" s="208">
        <v>1773795.84</v>
      </c>
    </row>
    <row r="54" spans="1:5" x14ac:dyDescent="0.25">
      <c r="A54" s="923"/>
      <c r="B54" s="926"/>
      <c r="C54" s="134" t="s">
        <v>37</v>
      </c>
      <c r="D54" s="1356"/>
      <c r="E54" s="209">
        <v>3057326.37</v>
      </c>
    </row>
    <row r="55" spans="1:5" x14ac:dyDescent="0.25">
      <c r="A55" s="923"/>
      <c r="B55" s="925" t="s">
        <v>1324</v>
      </c>
      <c r="C55" s="134" t="s">
        <v>158</v>
      </c>
      <c r="D55" s="1356"/>
      <c r="E55" s="208">
        <v>2313084.04</v>
      </c>
    </row>
    <row r="56" spans="1:5" x14ac:dyDescent="0.25">
      <c r="A56" s="923"/>
      <c r="B56" s="972"/>
      <c r="C56" s="134" t="s">
        <v>37</v>
      </c>
      <c r="D56" s="1356"/>
      <c r="E56" s="208">
        <v>3660062.89</v>
      </c>
    </row>
    <row r="57" spans="1:5" x14ac:dyDescent="0.25">
      <c r="A57" s="923"/>
      <c r="B57" s="926"/>
      <c r="C57" s="134" t="s">
        <v>214</v>
      </c>
      <c r="D57" s="1356"/>
      <c r="E57" s="208">
        <v>10822696.42</v>
      </c>
    </row>
    <row r="58" spans="1:5" x14ac:dyDescent="0.25">
      <c r="A58" s="923"/>
      <c r="B58" s="925" t="s">
        <v>76</v>
      </c>
      <c r="C58" s="134" t="s">
        <v>158</v>
      </c>
      <c r="D58" s="1356"/>
      <c r="E58" s="208">
        <v>1892866.33</v>
      </c>
    </row>
    <row r="59" spans="1:5" x14ac:dyDescent="0.25">
      <c r="A59" s="923"/>
      <c r="B59" s="926"/>
      <c r="C59" s="134" t="s">
        <v>37</v>
      </c>
      <c r="D59" s="1356"/>
      <c r="E59" s="208">
        <v>3358948.69</v>
      </c>
    </row>
    <row r="60" spans="1:5" x14ac:dyDescent="0.25">
      <c r="A60" s="923"/>
      <c r="B60" s="925" t="s">
        <v>1401</v>
      </c>
      <c r="C60" s="134" t="s">
        <v>158</v>
      </c>
      <c r="D60" s="1356"/>
      <c r="E60" s="208">
        <v>2814254.4</v>
      </c>
    </row>
    <row r="61" spans="1:5" x14ac:dyDescent="0.25">
      <c r="A61" s="923"/>
      <c r="B61" s="926"/>
      <c r="C61" s="134" t="s">
        <v>37</v>
      </c>
      <c r="D61" s="1356"/>
      <c r="E61" s="208">
        <v>4933117.07</v>
      </c>
    </row>
    <row r="62" spans="1:5" ht="31.5" x14ac:dyDescent="0.25">
      <c r="A62" s="923"/>
      <c r="B62" s="612" t="s">
        <v>1400</v>
      </c>
      <c r="C62" s="134" t="s">
        <v>37</v>
      </c>
      <c r="D62" s="1356"/>
      <c r="E62" s="208">
        <v>5681541.71</v>
      </c>
    </row>
    <row r="63" spans="1:5" ht="31.5" x14ac:dyDescent="0.25">
      <c r="A63" s="923"/>
      <c r="B63" s="612" t="s">
        <v>83</v>
      </c>
      <c r="C63" s="134" t="s">
        <v>37</v>
      </c>
      <c r="D63" s="1356"/>
      <c r="E63" s="208">
        <v>1560869.25</v>
      </c>
    </row>
    <row r="64" spans="1:5" ht="31.5" x14ac:dyDescent="0.25">
      <c r="A64" s="923"/>
      <c r="B64" s="612" t="s">
        <v>84</v>
      </c>
      <c r="C64" s="134" t="s">
        <v>37</v>
      </c>
      <c r="D64" s="1356"/>
      <c r="E64" s="208">
        <v>1604854.59</v>
      </c>
    </row>
    <row r="65" spans="1:5" ht="31.5" x14ac:dyDescent="0.25">
      <c r="A65" s="923"/>
      <c r="B65" s="612" t="s">
        <v>1399</v>
      </c>
      <c r="C65" s="134" t="s">
        <v>159</v>
      </c>
      <c r="D65" s="1356"/>
      <c r="E65" s="208">
        <v>13197805.189999999</v>
      </c>
    </row>
    <row r="66" spans="1:5" ht="31.5" x14ac:dyDescent="0.25">
      <c r="A66" s="923"/>
      <c r="B66" s="607" t="s">
        <v>1398</v>
      </c>
      <c r="C66" s="1358" t="s">
        <v>214</v>
      </c>
      <c r="D66" s="1356"/>
      <c r="E66" s="1363">
        <v>12884693.84</v>
      </c>
    </row>
    <row r="67" spans="1:5" ht="31.5" x14ac:dyDescent="0.25">
      <c r="A67" s="923"/>
      <c r="B67" s="612" t="s">
        <v>1166</v>
      </c>
      <c r="C67" s="134" t="s">
        <v>158</v>
      </c>
      <c r="D67" s="1356"/>
      <c r="E67" s="208">
        <v>1258666.83</v>
      </c>
    </row>
    <row r="68" spans="1:5" x14ac:dyDescent="0.25">
      <c r="A68" s="923"/>
      <c r="B68" s="925" t="s">
        <v>1314</v>
      </c>
      <c r="C68" s="134" t="s">
        <v>158</v>
      </c>
      <c r="D68" s="1356"/>
      <c r="E68" s="209">
        <v>1461941.02</v>
      </c>
    </row>
    <row r="69" spans="1:5" ht="16.5" thickBot="1" x14ac:dyDescent="0.3">
      <c r="A69" s="923"/>
      <c r="B69" s="972"/>
      <c r="C69" s="1358" t="s">
        <v>37</v>
      </c>
      <c r="D69" s="1356"/>
      <c r="E69" s="1363">
        <v>1683251.58</v>
      </c>
    </row>
    <row r="70" spans="1:5" ht="16.5" thickBot="1" x14ac:dyDescent="0.3">
      <c r="A70" s="923"/>
      <c r="B70" s="1336" t="s">
        <v>1165</v>
      </c>
      <c r="C70" s="1335"/>
      <c r="D70" s="1335"/>
      <c r="E70" s="1334"/>
    </row>
    <row r="71" spans="1:5" x14ac:dyDescent="0.25">
      <c r="A71" s="923"/>
      <c r="B71" s="926" t="s">
        <v>1290</v>
      </c>
      <c r="C71" s="1359" t="s">
        <v>158</v>
      </c>
      <c r="D71" s="1360" t="s">
        <v>2</v>
      </c>
      <c r="E71" s="1362">
        <v>2175712.39</v>
      </c>
    </row>
    <row r="72" spans="1:5" x14ac:dyDescent="0.25">
      <c r="A72" s="923"/>
      <c r="B72" s="927"/>
      <c r="C72" s="134" t="s">
        <v>250</v>
      </c>
      <c r="D72" s="1360"/>
      <c r="E72" s="209">
        <v>2663259.61</v>
      </c>
    </row>
    <row r="73" spans="1:5" x14ac:dyDescent="0.25">
      <c r="A73" s="923"/>
      <c r="B73" s="927" t="s">
        <v>1288</v>
      </c>
      <c r="C73" s="134" t="s">
        <v>158</v>
      </c>
      <c r="D73" s="1360"/>
      <c r="E73" s="208">
        <v>2305348.81</v>
      </c>
    </row>
    <row r="74" spans="1:5" x14ac:dyDescent="0.25">
      <c r="A74" s="923"/>
      <c r="B74" s="927"/>
      <c r="C74" s="134" t="s">
        <v>250</v>
      </c>
      <c r="D74" s="1360"/>
      <c r="E74" s="208">
        <v>2904040.36</v>
      </c>
    </row>
    <row r="75" spans="1:5" ht="31.5" x14ac:dyDescent="0.25">
      <c r="A75" s="923"/>
      <c r="B75" s="611" t="s">
        <v>1397</v>
      </c>
      <c r="C75" s="134" t="s">
        <v>250</v>
      </c>
      <c r="D75" s="1360"/>
      <c r="E75" s="209">
        <v>4401278.59</v>
      </c>
    </row>
    <row r="76" spans="1:5" x14ac:dyDescent="0.25">
      <c r="A76" s="923"/>
      <c r="B76" s="927" t="s">
        <v>1286</v>
      </c>
      <c r="C76" s="134" t="s">
        <v>250</v>
      </c>
      <c r="D76" s="1360"/>
      <c r="E76" s="209">
        <v>4297845.5199999996</v>
      </c>
    </row>
    <row r="77" spans="1:5" x14ac:dyDescent="0.25">
      <c r="A77" s="923"/>
      <c r="B77" s="927"/>
      <c r="C77" s="134" t="s">
        <v>214</v>
      </c>
      <c r="D77" s="1360"/>
      <c r="E77" s="209">
        <v>8315517.71</v>
      </c>
    </row>
    <row r="78" spans="1:5" x14ac:dyDescent="0.25">
      <c r="A78" s="923"/>
      <c r="B78" s="927"/>
      <c r="C78" s="134" t="s">
        <v>159</v>
      </c>
      <c r="D78" s="1360"/>
      <c r="E78" s="209">
        <v>25162438.390000001</v>
      </c>
    </row>
    <row r="79" spans="1:5" ht="31.5" x14ac:dyDescent="0.25">
      <c r="A79" s="923"/>
      <c r="B79" s="611" t="s">
        <v>1396</v>
      </c>
      <c r="C79" s="134" t="s">
        <v>214</v>
      </c>
      <c r="D79" s="1360"/>
      <c r="E79" s="209">
        <v>15291872.199999999</v>
      </c>
    </row>
    <row r="80" spans="1:5" x14ac:dyDescent="0.25">
      <c r="A80" s="923"/>
      <c r="B80" s="927" t="s">
        <v>1395</v>
      </c>
      <c r="C80" s="134" t="s">
        <v>250</v>
      </c>
      <c r="D80" s="1360"/>
      <c r="E80" s="208">
        <v>4900573.09</v>
      </c>
    </row>
    <row r="81" spans="1:5" x14ac:dyDescent="0.25">
      <c r="A81" s="923"/>
      <c r="B81" s="927"/>
      <c r="C81" s="134" t="s">
        <v>214</v>
      </c>
      <c r="D81" s="1360"/>
      <c r="E81" s="208">
        <v>10075083.59</v>
      </c>
    </row>
    <row r="82" spans="1:5" x14ac:dyDescent="0.25">
      <c r="A82" s="923"/>
      <c r="B82" s="927"/>
      <c r="C82" s="134" t="s">
        <v>159</v>
      </c>
      <c r="D82" s="1360"/>
      <c r="E82" s="208">
        <v>27324242.48</v>
      </c>
    </row>
    <row r="83" spans="1:5" ht="31.5" x14ac:dyDescent="0.25">
      <c r="A83" s="923"/>
      <c r="B83" s="607" t="s">
        <v>1394</v>
      </c>
      <c r="C83" s="134" t="s">
        <v>214</v>
      </c>
      <c r="D83" s="1360"/>
      <c r="E83" s="208">
        <v>19283781.710000001</v>
      </c>
    </row>
    <row r="84" spans="1:5" ht="31.5" x14ac:dyDescent="0.25">
      <c r="A84" s="923"/>
      <c r="B84" s="607" t="s">
        <v>1393</v>
      </c>
      <c r="C84" s="134" t="s">
        <v>250</v>
      </c>
      <c r="D84" s="1360"/>
      <c r="E84" s="208">
        <v>3385975.43</v>
      </c>
    </row>
    <row r="85" spans="1:5" x14ac:dyDescent="0.25">
      <c r="A85" s="923"/>
      <c r="B85" s="925" t="s">
        <v>85</v>
      </c>
      <c r="C85" s="134" t="s">
        <v>158</v>
      </c>
      <c r="D85" s="1360"/>
      <c r="E85" s="208">
        <v>2206629.67</v>
      </c>
    </row>
    <row r="86" spans="1:5" x14ac:dyDescent="0.25">
      <c r="A86" s="923"/>
      <c r="B86" s="926"/>
      <c r="C86" s="134" t="s">
        <v>250</v>
      </c>
      <c r="D86" s="1360"/>
      <c r="E86" s="208">
        <v>2719538.55</v>
      </c>
    </row>
    <row r="87" spans="1:5" x14ac:dyDescent="0.25">
      <c r="A87" s="923"/>
      <c r="B87" s="925" t="s">
        <v>1392</v>
      </c>
      <c r="C87" s="134" t="s">
        <v>158</v>
      </c>
      <c r="D87" s="1360"/>
      <c r="E87" s="208">
        <v>2514349.7000000002</v>
      </c>
    </row>
    <row r="88" spans="1:5" x14ac:dyDescent="0.25">
      <c r="A88" s="923"/>
      <c r="B88" s="926"/>
      <c r="C88" s="134" t="s">
        <v>250</v>
      </c>
      <c r="D88" s="1360"/>
      <c r="E88" s="208">
        <v>4083367.63</v>
      </c>
    </row>
    <row r="89" spans="1:5" x14ac:dyDescent="0.25">
      <c r="A89" s="923"/>
      <c r="B89" s="925" t="s">
        <v>86</v>
      </c>
      <c r="C89" s="134" t="s">
        <v>158</v>
      </c>
      <c r="D89" s="1360"/>
      <c r="E89" s="208">
        <v>2847553.23</v>
      </c>
    </row>
    <row r="90" spans="1:5" x14ac:dyDescent="0.25">
      <c r="A90" s="923"/>
      <c r="B90" s="926"/>
      <c r="C90" s="134" t="s">
        <v>250</v>
      </c>
      <c r="D90" s="1360"/>
      <c r="E90" s="208">
        <v>3079044.83</v>
      </c>
    </row>
    <row r="91" spans="1:5" x14ac:dyDescent="0.25">
      <c r="A91" s="923"/>
      <c r="B91" s="925" t="s">
        <v>1163</v>
      </c>
      <c r="C91" s="134" t="s">
        <v>158</v>
      </c>
      <c r="D91" s="1360"/>
      <c r="E91" s="208">
        <v>3285801.95</v>
      </c>
    </row>
    <row r="92" spans="1:5" x14ac:dyDescent="0.25">
      <c r="A92" s="923"/>
      <c r="B92" s="926"/>
      <c r="C92" s="134" t="s">
        <v>250</v>
      </c>
      <c r="D92" s="1360"/>
      <c r="E92" s="208">
        <v>4261413.68</v>
      </c>
    </row>
    <row r="93" spans="1:5" x14ac:dyDescent="0.25">
      <c r="A93" s="923"/>
      <c r="B93" s="925" t="s">
        <v>87</v>
      </c>
      <c r="C93" s="134" t="s">
        <v>158</v>
      </c>
      <c r="D93" s="1360"/>
      <c r="E93" s="208">
        <v>3176245.31</v>
      </c>
    </row>
    <row r="94" spans="1:5" x14ac:dyDescent="0.25">
      <c r="A94" s="923"/>
      <c r="B94" s="926"/>
      <c r="C94" s="134" t="s">
        <v>250</v>
      </c>
      <c r="D94" s="1360"/>
      <c r="E94" s="208">
        <v>3652302.57</v>
      </c>
    </row>
    <row r="95" spans="1:5" x14ac:dyDescent="0.25">
      <c r="A95" s="923"/>
      <c r="B95" s="925" t="s">
        <v>1275</v>
      </c>
      <c r="C95" s="134" t="s">
        <v>158</v>
      </c>
      <c r="D95" s="1360"/>
      <c r="E95" s="208">
        <v>3713685.21</v>
      </c>
    </row>
    <row r="96" spans="1:5" x14ac:dyDescent="0.25">
      <c r="A96" s="923"/>
      <c r="B96" s="926"/>
      <c r="C96" s="134" t="s">
        <v>250</v>
      </c>
      <c r="D96" s="1360"/>
      <c r="E96" s="208">
        <v>5755317.4900000002</v>
      </c>
    </row>
    <row r="97" spans="1:5" x14ac:dyDescent="0.25">
      <c r="A97" s="923"/>
      <c r="B97" s="925" t="s">
        <v>1161</v>
      </c>
      <c r="C97" s="134" t="s">
        <v>158</v>
      </c>
      <c r="D97" s="1360"/>
      <c r="E97" s="208">
        <v>4871432.49</v>
      </c>
    </row>
    <row r="98" spans="1:5" x14ac:dyDescent="0.25">
      <c r="A98" s="923"/>
      <c r="B98" s="926"/>
      <c r="C98" s="134" t="s">
        <v>250</v>
      </c>
      <c r="D98" s="1360"/>
      <c r="E98" s="208">
        <v>8784391.3000000007</v>
      </c>
    </row>
    <row r="99" spans="1:5" ht="31.5" x14ac:dyDescent="0.25">
      <c r="A99" s="923"/>
      <c r="B99" s="608" t="s">
        <v>1391</v>
      </c>
      <c r="C99" s="134" t="s">
        <v>158</v>
      </c>
      <c r="D99" s="1360"/>
      <c r="E99" s="208">
        <v>5009163.5</v>
      </c>
    </row>
    <row r="100" spans="1:5" x14ac:dyDescent="0.25">
      <c r="A100" s="923"/>
      <c r="B100" s="925" t="s">
        <v>1251</v>
      </c>
      <c r="C100" s="134" t="s">
        <v>158</v>
      </c>
      <c r="D100" s="1360"/>
      <c r="E100" s="208">
        <v>3683297.16</v>
      </c>
    </row>
    <row r="101" spans="1:5" x14ac:dyDescent="0.25">
      <c r="A101" s="923"/>
      <c r="B101" s="926"/>
      <c r="C101" s="134" t="s">
        <v>250</v>
      </c>
      <c r="D101" s="1360"/>
      <c r="E101" s="208">
        <v>4199562.0199999996</v>
      </c>
    </row>
    <row r="102" spans="1:5" x14ac:dyDescent="0.25">
      <c r="A102" s="923"/>
      <c r="B102" s="925" t="s">
        <v>1390</v>
      </c>
      <c r="C102" s="134" t="s">
        <v>158</v>
      </c>
      <c r="D102" s="1360"/>
      <c r="E102" s="208">
        <v>4241968.09</v>
      </c>
    </row>
    <row r="103" spans="1:5" x14ac:dyDescent="0.25">
      <c r="A103" s="923"/>
      <c r="B103" s="926"/>
      <c r="C103" s="134" t="s">
        <v>250</v>
      </c>
      <c r="D103" s="1360"/>
      <c r="E103" s="208">
        <v>6275339.3099999996</v>
      </c>
    </row>
    <row r="104" spans="1:5" ht="31.5" x14ac:dyDescent="0.25">
      <c r="A104" s="923"/>
      <c r="B104" s="608" t="s">
        <v>1389</v>
      </c>
      <c r="C104" s="134" t="s">
        <v>158</v>
      </c>
      <c r="D104" s="1360"/>
      <c r="E104" s="208">
        <v>6371569.9199999999</v>
      </c>
    </row>
    <row r="105" spans="1:5" ht="31.5" x14ac:dyDescent="0.25">
      <c r="A105" s="923"/>
      <c r="B105" s="608" t="s">
        <v>1388</v>
      </c>
      <c r="C105" s="134" t="s">
        <v>158</v>
      </c>
      <c r="D105" s="1360"/>
      <c r="E105" s="208">
        <v>6724459.0199999996</v>
      </c>
    </row>
    <row r="106" spans="1:5" ht="31.5" x14ac:dyDescent="0.25">
      <c r="A106" s="923"/>
      <c r="B106" s="612" t="s">
        <v>1387</v>
      </c>
      <c r="C106" s="134" t="s">
        <v>158</v>
      </c>
      <c r="D106" s="1360"/>
      <c r="E106" s="208">
        <v>3615941.32</v>
      </c>
    </row>
    <row r="107" spans="1:5" ht="31.5" x14ac:dyDescent="0.25">
      <c r="A107" s="923"/>
      <c r="B107" s="608" t="s">
        <v>90</v>
      </c>
      <c r="C107" s="134" t="s">
        <v>158</v>
      </c>
      <c r="D107" s="1360"/>
      <c r="E107" s="208">
        <v>2033372.85</v>
      </c>
    </row>
    <row r="108" spans="1:5" ht="31.5" x14ac:dyDescent="0.25">
      <c r="A108" s="923"/>
      <c r="B108" s="608" t="s">
        <v>1386</v>
      </c>
      <c r="C108" s="134" t="s">
        <v>158</v>
      </c>
      <c r="D108" s="1360"/>
      <c r="E108" s="208">
        <v>2292637.75</v>
      </c>
    </row>
    <row r="109" spans="1:5" ht="31.5" x14ac:dyDescent="0.25">
      <c r="A109" s="923"/>
      <c r="B109" s="608" t="s">
        <v>91</v>
      </c>
      <c r="C109" s="134" t="s">
        <v>158</v>
      </c>
      <c r="D109" s="1360"/>
      <c r="E109" s="208">
        <v>2293149.73</v>
      </c>
    </row>
    <row r="110" spans="1:5" ht="31.5" x14ac:dyDescent="0.25">
      <c r="A110" s="923"/>
      <c r="B110" s="608" t="s">
        <v>1385</v>
      </c>
      <c r="C110" s="134" t="s">
        <v>158</v>
      </c>
      <c r="D110" s="1360"/>
      <c r="E110" s="208">
        <v>2400049.23</v>
      </c>
    </row>
    <row r="111" spans="1:5" x14ac:dyDescent="0.25">
      <c r="A111" s="923"/>
      <c r="B111" s="925" t="s">
        <v>92</v>
      </c>
      <c r="C111" s="134" t="s">
        <v>158</v>
      </c>
      <c r="D111" s="1360"/>
      <c r="E111" s="208">
        <v>3058397.77</v>
      </c>
    </row>
    <row r="112" spans="1:5" x14ac:dyDescent="0.25">
      <c r="A112" s="923"/>
      <c r="B112" s="926"/>
      <c r="C112" s="134" t="s">
        <v>250</v>
      </c>
      <c r="D112" s="1360"/>
      <c r="E112" s="208">
        <v>2704196.49</v>
      </c>
    </row>
    <row r="113" spans="1:5" x14ac:dyDescent="0.25">
      <c r="A113" s="923"/>
      <c r="B113" s="925" t="s">
        <v>1384</v>
      </c>
      <c r="C113" s="134" t="s">
        <v>158</v>
      </c>
      <c r="D113" s="1360"/>
      <c r="E113" s="208">
        <v>4147675.05</v>
      </c>
    </row>
    <row r="114" spans="1:5" x14ac:dyDescent="0.25">
      <c r="A114" s="923"/>
      <c r="B114" s="926"/>
      <c r="C114" s="134" t="s">
        <v>250</v>
      </c>
      <c r="D114" s="1360"/>
      <c r="E114" s="208">
        <v>6568822.9400000004</v>
      </c>
    </row>
    <row r="115" spans="1:5" ht="31.5" x14ac:dyDescent="0.25">
      <c r="A115" s="923"/>
      <c r="B115" s="608" t="s">
        <v>1383</v>
      </c>
      <c r="C115" s="134" t="s">
        <v>158</v>
      </c>
      <c r="D115" s="1360"/>
      <c r="E115" s="208">
        <v>8097859.4100000001</v>
      </c>
    </row>
    <row r="116" spans="1:5" ht="31.5" x14ac:dyDescent="0.25">
      <c r="A116" s="923"/>
      <c r="B116" s="608" t="s">
        <v>1382</v>
      </c>
      <c r="C116" s="134" t="s">
        <v>250</v>
      </c>
      <c r="D116" s="1360"/>
      <c r="E116" s="208">
        <v>6799814.0899999999</v>
      </c>
    </row>
    <row r="117" spans="1:5" ht="31.5" x14ac:dyDescent="0.25">
      <c r="A117" s="923"/>
      <c r="B117" s="608" t="s">
        <v>1381</v>
      </c>
      <c r="C117" s="134" t="s">
        <v>250</v>
      </c>
      <c r="D117" s="1360"/>
      <c r="E117" s="208">
        <v>5798959.2699999996</v>
      </c>
    </row>
    <row r="118" spans="1:5" ht="31.5" x14ac:dyDescent="0.25">
      <c r="A118" s="923"/>
      <c r="B118" s="608" t="s">
        <v>1380</v>
      </c>
      <c r="C118" s="134" t="s">
        <v>250</v>
      </c>
      <c r="D118" s="1360"/>
      <c r="E118" s="208">
        <v>8851831.9800000004</v>
      </c>
    </row>
    <row r="119" spans="1:5" ht="31.5" x14ac:dyDescent="0.25">
      <c r="A119" s="923"/>
      <c r="B119" s="608" t="s">
        <v>1379</v>
      </c>
      <c r="C119" s="134" t="s">
        <v>250</v>
      </c>
      <c r="D119" s="1360"/>
      <c r="E119" s="208">
        <v>11057461.98</v>
      </c>
    </row>
    <row r="120" spans="1:5" ht="31.5" x14ac:dyDescent="0.25">
      <c r="A120" s="923"/>
      <c r="B120" s="608" t="s">
        <v>1378</v>
      </c>
      <c r="C120" s="134" t="s">
        <v>250</v>
      </c>
      <c r="D120" s="1360"/>
      <c r="E120" s="208">
        <v>8585155.1400000006</v>
      </c>
    </row>
    <row r="121" spans="1:5" ht="31.5" x14ac:dyDescent="0.25">
      <c r="A121" s="923"/>
      <c r="B121" s="607" t="s">
        <v>1377</v>
      </c>
      <c r="C121" s="134" t="s">
        <v>250</v>
      </c>
      <c r="D121" s="1360"/>
      <c r="E121" s="208">
        <v>5945029.0800000001</v>
      </c>
    </row>
    <row r="122" spans="1:5" ht="31.5" x14ac:dyDescent="0.25">
      <c r="A122" s="923"/>
      <c r="B122" s="607" t="s">
        <v>1376</v>
      </c>
      <c r="C122" s="134" t="s">
        <v>214</v>
      </c>
      <c r="D122" s="1360"/>
      <c r="E122" s="208">
        <v>13834253.23</v>
      </c>
    </row>
    <row r="123" spans="1:5" ht="31.5" x14ac:dyDescent="0.25">
      <c r="A123" s="923"/>
      <c r="B123" s="612" t="s">
        <v>1375</v>
      </c>
      <c r="C123" s="134" t="s">
        <v>214</v>
      </c>
      <c r="D123" s="1360"/>
      <c r="E123" s="208">
        <v>26919314.59</v>
      </c>
    </row>
    <row r="124" spans="1:5" ht="31.5" x14ac:dyDescent="0.25">
      <c r="A124" s="923"/>
      <c r="B124" s="608" t="s">
        <v>1374</v>
      </c>
      <c r="C124" s="134" t="s">
        <v>214</v>
      </c>
      <c r="D124" s="1360"/>
      <c r="E124" s="208">
        <v>23449185.530000001</v>
      </c>
    </row>
    <row r="125" spans="1:5" ht="31.5" x14ac:dyDescent="0.25">
      <c r="A125" s="923"/>
      <c r="B125" s="608" t="s">
        <v>1373</v>
      </c>
      <c r="C125" s="134" t="s">
        <v>214</v>
      </c>
      <c r="D125" s="1360"/>
      <c r="E125" s="208">
        <v>46890491.079999998</v>
      </c>
    </row>
    <row r="126" spans="1:5" ht="31.5" x14ac:dyDescent="0.25">
      <c r="A126" s="923"/>
      <c r="B126" s="612" t="s">
        <v>1372</v>
      </c>
      <c r="C126" s="134" t="s">
        <v>250</v>
      </c>
      <c r="D126" s="1360"/>
      <c r="E126" s="208">
        <v>6775761.79</v>
      </c>
    </row>
    <row r="127" spans="1:5" x14ac:dyDescent="0.25">
      <c r="A127" s="923"/>
      <c r="B127" s="1361" t="s">
        <v>1141</v>
      </c>
      <c r="C127" s="1359" t="s">
        <v>158</v>
      </c>
      <c r="D127" s="1360"/>
      <c r="E127" s="208">
        <v>4346039.54</v>
      </c>
    </row>
    <row r="128" spans="1:5" x14ac:dyDescent="0.25">
      <c r="A128" s="923"/>
      <c r="B128" s="1001"/>
      <c r="C128" s="134" t="s">
        <v>250</v>
      </c>
      <c r="D128" s="1360"/>
      <c r="E128" s="1357">
        <v>9742123.5899999999</v>
      </c>
    </row>
    <row r="129" spans="1:5" x14ac:dyDescent="0.25">
      <c r="A129" s="923"/>
      <c r="B129" s="1000" t="s">
        <v>1139</v>
      </c>
      <c r="C129" s="134" t="s">
        <v>158</v>
      </c>
      <c r="D129" s="1360"/>
      <c r="E129" s="1357">
        <v>5489651.5700000003</v>
      </c>
    </row>
    <row r="130" spans="1:5" x14ac:dyDescent="0.25">
      <c r="A130" s="923"/>
      <c r="B130" s="1001"/>
      <c r="C130" s="134" t="s">
        <v>250</v>
      </c>
      <c r="D130" s="1360"/>
      <c r="E130" s="209">
        <v>10208737.369999999</v>
      </c>
    </row>
    <row r="131" spans="1:5" x14ac:dyDescent="0.25">
      <c r="A131" s="923"/>
      <c r="B131" s="925" t="s">
        <v>1371</v>
      </c>
      <c r="C131" s="134" t="s">
        <v>158</v>
      </c>
      <c r="D131" s="1360"/>
      <c r="E131" s="209">
        <v>11928061.060000001</v>
      </c>
    </row>
    <row r="132" spans="1:5" x14ac:dyDescent="0.25">
      <c r="A132" s="923"/>
      <c r="B132" s="926"/>
      <c r="C132" s="134" t="s">
        <v>250</v>
      </c>
      <c r="D132" s="1360"/>
      <c r="E132" s="209">
        <v>11621604.880000001</v>
      </c>
    </row>
    <row r="133" spans="1:5" x14ac:dyDescent="0.25">
      <c r="A133" s="923"/>
      <c r="B133" s="925" t="s">
        <v>1294</v>
      </c>
      <c r="C133" s="134" t="s">
        <v>158</v>
      </c>
      <c r="D133" s="1360"/>
      <c r="E133" s="208">
        <v>7260458.6699999999</v>
      </c>
    </row>
    <row r="134" spans="1:5" x14ac:dyDescent="0.25">
      <c r="A134" s="923"/>
      <c r="B134" s="926"/>
      <c r="C134" s="134" t="s">
        <v>250</v>
      </c>
      <c r="D134" s="1360"/>
      <c r="E134" s="1337">
        <v>10416012.779999999</v>
      </c>
    </row>
    <row r="135" spans="1:5" x14ac:dyDescent="0.25">
      <c r="A135" s="923"/>
      <c r="B135" s="1361" t="s">
        <v>1293</v>
      </c>
      <c r="C135" s="134" t="s">
        <v>158</v>
      </c>
      <c r="D135" s="1360"/>
      <c r="E135" s="209">
        <v>12051971.609999999</v>
      </c>
    </row>
    <row r="136" spans="1:5" x14ac:dyDescent="0.25">
      <c r="A136" s="923"/>
      <c r="B136" s="1001"/>
      <c r="C136" s="134" t="s">
        <v>250</v>
      </c>
      <c r="D136" s="1360"/>
      <c r="E136" s="1357">
        <v>14470977.449999999</v>
      </c>
    </row>
    <row r="137" spans="1:5" x14ac:dyDescent="0.25">
      <c r="A137" s="923"/>
      <c r="B137" s="1000" t="s">
        <v>1370</v>
      </c>
      <c r="C137" s="134" t="s">
        <v>158</v>
      </c>
      <c r="D137" s="1360"/>
      <c r="E137" s="1357">
        <v>10920807.689999999</v>
      </c>
    </row>
    <row r="138" spans="1:5" x14ac:dyDescent="0.25">
      <c r="A138" s="923"/>
      <c r="B138" s="1001"/>
      <c r="C138" s="134" t="s">
        <v>250</v>
      </c>
      <c r="D138" s="1360"/>
      <c r="E138" s="209">
        <v>11176223.32</v>
      </c>
    </row>
    <row r="139" spans="1:5" ht="31.5" x14ac:dyDescent="0.25">
      <c r="A139" s="923"/>
      <c r="B139" s="608" t="s">
        <v>1369</v>
      </c>
      <c r="C139" s="134" t="s">
        <v>158</v>
      </c>
      <c r="D139" s="1360"/>
      <c r="E139" s="209">
        <v>13598913.4</v>
      </c>
    </row>
    <row r="140" spans="1:5" ht="31.5" x14ac:dyDescent="0.25">
      <c r="A140" s="923"/>
      <c r="B140" s="608" t="s">
        <v>1368</v>
      </c>
      <c r="C140" s="134" t="s">
        <v>250</v>
      </c>
      <c r="D140" s="1360"/>
      <c r="E140" s="209">
        <v>15040466.6</v>
      </c>
    </row>
    <row r="141" spans="1:5" ht="32.25" thickBot="1" x14ac:dyDescent="0.3">
      <c r="A141" s="923"/>
      <c r="B141" s="609" t="s">
        <v>1367</v>
      </c>
      <c r="C141" s="1358" t="s">
        <v>250</v>
      </c>
      <c r="D141" s="1360"/>
      <c r="E141" s="1337">
        <v>15176726.560000001</v>
      </c>
    </row>
    <row r="142" spans="1:5" ht="16.5" thickBot="1" x14ac:dyDescent="0.3">
      <c r="A142" s="923"/>
      <c r="B142" s="1336" t="s">
        <v>1131</v>
      </c>
      <c r="C142" s="1335"/>
      <c r="D142" s="1335"/>
      <c r="E142" s="1334"/>
    </row>
    <row r="143" spans="1:5" x14ac:dyDescent="0.25">
      <c r="A143" s="923"/>
      <c r="B143" s="608" t="s">
        <v>161</v>
      </c>
      <c r="C143" s="1359" t="s">
        <v>37</v>
      </c>
      <c r="D143" s="1356" t="s">
        <v>317</v>
      </c>
      <c r="E143" s="1357">
        <v>1269070.58</v>
      </c>
    </row>
    <row r="144" spans="1:5" x14ac:dyDescent="0.25">
      <c r="A144" s="923"/>
      <c r="B144" s="608" t="s">
        <v>139</v>
      </c>
      <c r="C144" s="134" t="s">
        <v>37</v>
      </c>
      <c r="D144" s="1356"/>
      <c r="E144" s="209">
        <v>1295340.0900000001</v>
      </c>
    </row>
    <row r="145" spans="1:5" ht="16.5" thickBot="1" x14ac:dyDescent="0.3">
      <c r="A145" s="923"/>
      <c r="B145" s="617" t="s">
        <v>1366</v>
      </c>
      <c r="C145" s="134" t="s">
        <v>37</v>
      </c>
      <c r="D145" s="1356"/>
      <c r="E145" s="211">
        <v>1337752.3600000001</v>
      </c>
    </row>
    <row r="146" spans="1:5" x14ac:dyDescent="0.25">
      <c r="A146" s="923"/>
      <c r="B146" s="618" t="s">
        <v>140</v>
      </c>
      <c r="C146" s="134" t="s">
        <v>37</v>
      </c>
      <c r="D146" s="1356"/>
      <c r="E146" s="212">
        <v>1417595.05</v>
      </c>
    </row>
    <row r="147" spans="1:5" x14ac:dyDescent="0.25">
      <c r="A147" s="923"/>
      <c r="B147" s="925" t="s">
        <v>1365</v>
      </c>
      <c r="C147" s="134" t="s">
        <v>37</v>
      </c>
      <c r="D147" s="1356"/>
      <c r="E147" s="209">
        <v>2333141.7599999998</v>
      </c>
    </row>
    <row r="148" spans="1:5" x14ac:dyDescent="0.25">
      <c r="A148" s="923"/>
      <c r="B148" s="926"/>
      <c r="C148" s="134" t="s">
        <v>27</v>
      </c>
      <c r="D148" s="1356"/>
      <c r="E148" s="209">
        <v>7042626.4000000004</v>
      </c>
    </row>
    <row r="149" spans="1:5" x14ac:dyDescent="0.25">
      <c r="A149" s="923"/>
      <c r="B149" s="607" t="s">
        <v>208</v>
      </c>
      <c r="C149" s="134" t="s">
        <v>37</v>
      </c>
      <c r="D149" s="1356"/>
      <c r="E149" s="209">
        <v>36042.080000000002</v>
      </c>
    </row>
    <row r="150" spans="1:5" x14ac:dyDescent="0.25">
      <c r="A150" s="923"/>
      <c r="B150" s="607" t="s">
        <v>269</v>
      </c>
      <c r="C150" s="134" t="s">
        <v>37</v>
      </c>
      <c r="D150" s="1356"/>
      <c r="E150" s="209">
        <v>44825.599999999999</v>
      </c>
    </row>
    <row r="151" spans="1:5" ht="31.5" x14ac:dyDescent="0.25">
      <c r="A151" s="923"/>
      <c r="B151" s="607" t="s">
        <v>1364</v>
      </c>
      <c r="C151" s="134" t="s">
        <v>37</v>
      </c>
      <c r="D151" s="1356"/>
      <c r="E151" s="209">
        <v>10144520.52</v>
      </c>
    </row>
    <row r="152" spans="1:5" ht="31.5" x14ac:dyDescent="0.25">
      <c r="A152" s="923"/>
      <c r="B152" s="607" t="s">
        <v>1363</v>
      </c>
      <c r="C152" s="134" t="s">
        <v>37</v>
      </c>
      <c r="D152" s="1356"/>
      <c r="E152" s="209">
        <v>13248297.380000001</v>
      </c>
    </row>
    <row r="153" spans="1:5" ht="31.5" x14ac:dyDescent="0.25">
      <c r="A153" s="923"/>
      <c r="B153" s="607" t="s">
        <v>1362</v>
      </c>
      <c r="C153" s="134" t="s">
        <v>37</v>
      </c>
      <c r="D153" s="1356"/>
      <c r="E153" s="209">
        <v>36449766.060000002</v>
      </c>
    </row>
    <row r="154" spans="1:5" ht="31.5" x14ac:dyDescent="0.25">
      <c r="A154" s="923"/>
      <c r="B154" s="607" t="s">
        <v>1361</v>
      </c>
      <c r="C154" s="134" t="s">
        <v>37</v>
      </c>
      <c r="D154" s="1356"/>
      <c r="E154" s="209">
        <v>95816705.980000004</v>
      </c>
    </row>
    <row r="155" spans="1:5" ht="31.5" x14ac:dyDescent="0.25">
      <c r="A155" s="923"/>
      <c r="B155" s="607" t="s">
        <v>1360</v>
      </c>
      <c r="C155" s="134" t="s">
        <v>37</v>
      </c>
      <c r="D155" s="1356"/>
      <c r="E155" s="209">
        <v>3962053.09</v>
      </c>
    </row>
    <row r="156" spans="1:5" x14ac:dyDescent="0.25">
      <c r="A156" s="923"/>
      <c r="B156" s="612" t="s">
        <v>273</v>
      </c>
      <c r="C156" s="134" t="s">
        <v>37</v>
      </c>
      <c r="D156" s="1356"/>
      <c r="E156" s="209">
        <v>939485.9</v>
      </c>
    </row>
    <row r="157" spans="1:5" x14ac:dyDescent="0.25">
      <c r="A157" s="923"/>
      <c r="B157" s="608" t="s">
        <v>1359</v>
      </c>
      <c r="C157" s="134" t="s">
        <v>37</v>
      </c>
      <c r="D157" s="1356"/>
      <c r="E157" s="209">
        <v>1114234.5</v>
      </c>
    </row>
    <row r="158" spans="1:5" ht="31.5" x14ac:dyDescent="0.25">
      <c r="A158" s="923"/>
      <c r="B158" s="608" t="s">
        <v>274</v>
      </c>
      <c r="C158" s="134" t="s">
        <v>37</v>
      </c>
      <c r="D158" s="1356"/>
      <c r="E158" s="209">
        <v>1364250.44</v>
      </c>
    </row>
    <row r="159" spans="1:5" ht="32.25" thickBot="1" x14ac:dyDescent="0.3">
      <c r="A159" s="923"/>
      <c r="B159" s="607" t="s">
        <v>209</v>
      </c>
      <c r="C159" s="1358" t="s">
        <v>37</v>
      </c>
      <c r="D159" s="1356"/>
      <c r="E159" s="1337">
        <v>2113781.7200000002</v>
      </c>
    </row>
    <row r="160" spans="1:5" ht="16.5" thickBot="1" x14ac:dyDescent="0.3">
      <c r="A160" s="923"/>
      <c r="B160" s="1336" t="s">
        <v>1129</v>
      </c>
      <c r="C160" s="1335"/>
      <c r="D160" s="1335"/>
      <c r="E160" s="1334"/>
    </row>
    <row r="161" spans="1:5" x14ac:dyDescent="0.25">
      <c r="A161" s="923"/>
      <c r="B161" s="939" t="s">
        <v>275</v>
      </c>
      <c r="C161" s="1355" t="s">
        <v>96</v>
      </c>
      <c r="D161" s="1353"/>
      <c r="E161" s="1357">
        <v>26053.45</v>
      </c>
    </row>
    <row r="162" spans="1:5" x14ac:dyDescent="0.25">
      <c r="A162" s="923"/>
      <c r="B162" s="926"/>
      <c r="C162" s="1355" t="s">
        <v>102</v>
      </c>
      <c r="D162" s="1356"/>
      <c r="E162" s="1357">
        <v>17516.810000000001</v>
      </c>
    </row>
    <row r="163" spans="1:5" x14ac:dyDescent="0.25">
      <c r="A163" s="923"/>
      <c r="B163" s="925" t="s">
        <v>276</v>
      </c>
      <c r="C163" s="1355" t="s">
        <v>96</v>
      </c>
      <c r="D163" s="1356"/>
      <c r="E163" s="209">
        <v>7549.16</v>
      </c>
    </row>
    <row r="164" spans="1:5" s="49" customFormat="1" x14ac:dyDescent="0.25">
      <c r="A164" s="923"/>
      <c r="B164" s="926"/>
      <c r="C164" s="1355" t="s">
        <v>102</v>
      </c>
      <c r="D164" s="1356"/>
      <c r="E164" s="209">
        <v>7277.89</v>
      </c>
    </row>
    <row r="165" spans="1:5" x14ac:dyDescent="0.25">
      <c r="A165" s="923"/>
      <c r="B165" s="925" t="s">
        <v>277</v>
      </c>
      <c r="C165" s="1355" t="s">
        <v>96</v>
      </c>
      <c r="D165" s="1356"/>
      <c r="E165" s="209">
        <v>5038.12</v>
      </c>
    </row>
    <row r="166" spans="1:5" x14ac:dyDescent="0.25">
      <c r="A166" s="923"/>
      <c r="B166" s="926"/>
      <c r="C166" s="1355" t="s">
        <v>102</v>
      </c>
      <c r="D166" s="1356"/>
      <c r="E166" s="209">
        <v>5232.09</v>
      </c>
    </row>
    <row r="167" spans="1:5" x14ac:dyDescent="0.25">
      <c r="A167" s="923"/>
      <c r="B167" s="925" t="s">
        <v>1358</v>
      </c>
      <c r="C167" s="1355" t="s">
        <v>96</v>
      </c>
      <c r="D167" s="1356"/>
      <c r="E167" s="209">
        <v>3448.75</v>
      </c>
    </row>
    <row r="168" spans="1:5" x14ac:dyDescent="0.25">
      <c r="A168" s="923"/>
      <c r="B168" s="926"/>
      <c r="C168" s="1355" t="s">
        <v>102</v>
      </c>
      <c r="D168" s="1356"/>
      <c r="E168" s="209">
        <v>3448.75</v>
      </c>
    </row>
    <row r="169" spans="1:5" x14ac:dyDescent="0.25">
      <c r="A169" s="923"/>
      <c r="B169" s="1000" t="s">
        <v>1357</v>
      </c>
      <c r="C169" s="1355" t="s">
        <v>96</v>
      </c>
      <c r="D169" s="1356"/>
      <c r="E169" s="209">
        <v>2710.66</v>
      </c>
    </row>
    <row r="170" spans="1:5" x14ac:dyDescent="0.25">
      <c r="A170" s="923"/>
      <c r="B170" s="1001"/>
      <c r="C170" s="1355" t="s">
        <v>102</v>
      </c>
      <c r="D170" s="1356"/>
      <c r="E170" s="209">
        <v>2710.66</v>
      </c>
    </row>
    <row r="171" spans="1:5" x14ac:dyDescent="0.25">
      <c r="A171" s="923"/>
      <c r="B171" s="925" t="s">
        <v>280</v>
      </c>
      <c r="C171" s="1355" t="s">
        <v>96</v>
      </c>
      <c r="D171" s="1356"/>
      <c r="E171" s="209">
        <v>29691.98</v>
      </c>
    </row>
    <row r="172" spans="1:5" x14ac:dyDescent="0.25">
      <c r="A172" s="923"/>
      <c r="B172" s="926"/>
      <c r="C172" s="1355" t="s">
        <v>102</v>
      </c>
      <c r="D172" s="1356"/>
      <c r="E172" s="209">
        <v>31133.5</v>
      </c>
    </row>
    <row r="173" spans="1:5" x14ac:dyDescent="0.25">
      <c r="A173" s="923"/>
      <c r="B173" s="1000" t="s">
        <v>281</v>
      </c>
      <c r="C173" s="1355" t="s">
        <v>96</v>
      </c>
      <c r="D173" s="1356"/>
      <c r="E173" s="209">
        <v>8389.19</v>
      </c>
    </row>
    <row r="174" spans="1:5" x14ac:dyDescent="0.25">
      <c r="A174" s="923"/>
      <c r="B174" s="1001"/>
      <c r="C174" s="1355" t="s">
        <v>102</v>
      </c>
      <c r="D174" s="1356"/>
      <c r="E174" s="209">
        <v>10044.129999999999</v>
      </c>
    </row>
    <row r="175" spans="1:5" x14ac:dyDescent="0.25">
      <c r="A175" s="923"/>
      <c r="B175" s="1000" t="s">
        <v>282</v>
      </c>
      <c r="C175" s="1355" t="s">
        <v>96</v>
      </c>
      <c r="D175" s="1356"/>
      <c r="E175" s="209">
        <v>5276.56</v>
      </c>
    </row>
    <row r="176" spans="1:5" x14ac:dyDescent="0.25">
      <c r="A176" s="923"/>
      <c r="B176" s="1001"/>
      <c r="C176" s="1355" t="s">
        <v>102</v>
      </c>
      <c r="D176" s="1356"/>
      <c r="E176" s="209">
        <v>7174.06</v>
      </c>
    </row>
    <row r="177" spans="1:5" x14ac:dyDescent="0.25">
      <c r="A177" s="923"/>
      <c r="B177" s="925" t="s">
        <v>283</v>
      </c>
      <c r="C177" s="1355" t="s">
        <v>96</v>
      </c>
      <c r="D177" s="1356"/>
      <c r="E177" s="209">
        <v>3830.32</v>
      </c>
    </row>
    <row r="178" spans="1:5" x14ac:dyDescent="0.25">
      <c r="A178" s="923"/>
      <c r="B178" s="926"/>
      <c r="C178" s="1355" t="s">
        <v>102</v>
      </c>
      <c r="D178" s="1356"/>
      <c r="E178" s="209">
        <v>5070.79</v>
      </c>
    </row>
    <row r="179" spans="1:5" x14ac:dyDescent="0.25">
      <c r="A179" s="923"/>
      <c r="B179" s="925" t="s">
        <v>1234</v>
      </c>
      <c r="C179" s="1355" t="s">
        <v>96</v>
      </c>
      <c r="D179" s="1356"/>
      <c r="E179" s="209">
        <v>2773.9</v>
      </c>
    </row>
    <row r="180" spans="1:5" x14ac:dyDescent="0.25">
      <c r="A180" s="923"/>
      <c r="B180" s="926"/>
      <c r="C180" s="1355" t="s">
        <v>102</v>
      </c>
      <c r="D180" s="1356"/>
      <c r="E180" s="209">
        <v>3990.58</v>
      </c>
    </row>
    <row r="181" spans="1:5" x14ac:dyDescent="0.25">
      <c r="A181" s="923"/>
      <c r="B181" s="925" t="s">
        <v>1233</v>
      </c>
      <c r="C181" s="1355" t="s">
        <v>96</v>
      </c>
      <c r="D181" s="1356"/>
      <c r="E181" s="209">
        <v>2473.14</v>
      </c>
    </row>
    <row r="182" spans="1:5" x14ac:dyDescent="0.25">
      <c r="A182" s="923"/>
      <c r="B182" s="926"/>
      <c r="C182" s="1355" t="s">
        <v>102</v>
      </c>
      <c r="D182" s="1356"/>
      <c r="E182" s="209">
        <v>3031.17</v>
      </c>
    </row>
    <row r="183" spans="1:5" ht="31.5" x14ac:dyDescent="0.25">
      <c r="A183" s="923"/>
      <c r="B183" s="607" t="s">
        <v>1356</v>
      </c>
      <c r="C183" s="1355" t="s">
        <v>96</v>
      </c>
      <c r="D183" s="1356"/>
      <c r="E183" s="209">
        <v>1886.47</v>
      </c>
    </row>
    <row r="184" spans="1:5" x14ac:dyDescent="0.25">
      <c r="A184" s="923"/>
      <c r="B184" s="151" t="s">
        <v>285</v>
      </c>
      <c r="C184" s="1355" t="s">
        <v>96</v>
      </c>
      <c r="D184" s="1356"/>
      <c r="E184" s="209">
        <v>32388.89</v>
      </c>
    </row>
    <row r="185" spans="1:5" x14ac:dyDescent="0.25">
      <c r="A185" s="923"/>
      <c r="B185" s="151" t="s">
        <v>286</v>
      </c>
      <c r="C185" s="1355" t="s">
        <v>96</v>
      </c>
      <c r="D185" s="1356"/>
      <c r="E185" s="209">
        <v>13231.91</v>
      </c>
    </row>
    <row r="186" spans="1:5" x14ac:dyDescent="0.25">
      <c r="A186" s="923"/>
      <c r="B186" s="925" t="s">
        <v>1235</v>
      </c>
      <c r="C186" s="1355" t="s">
        <v>96</v>
      </c>
      <c r="D186" s="1356"/>
      <c r="E186" s="209">
        <v>7480.14</v>
      </c>
    </row>
    <row r="187" spans="1:5" x14ac:dyDescent="0.25">
      <c r="A187" s="923"/>
      <c r="B187" s="926"/>
      <c r="C187" s="1355" t="s">
        <v>102</v>
      </c>
      <c r="D187" s="1356"/>
      <c r="E187" s="209">
        <v>8054.28</v>
      </c>
    </row>
    <row r="188" spans="1:5" x14ac:dyDescent="0.25">
      <c r="A188" s="923"/>
      <c r="B188" s="925" t="s">
        <v>287</v>
      </c>
      <c r="C188" s="1355" t="s">
        <v>96</v>
      </c>
      <c r="D188" s="1356"/>
      <c r="E188" s="209">
        <v>4997.51</v>
      </c>
    </row>
    <row r="189" spans="1:5" x14ac:dyDescent="0.25">
      <c r="A189" s="923"/>
      <c r="B189" s="926"/>
      <c r="C189" s="1355" t="s">
        <v>102</v>
      </c>
      <c r="D189" s="1356"/>
      <c r="E189" s="209">
        <v>6712.66</v>
      </c>
    </row>
    <row r="190" spans="1:5" x14ac:dyDescent="0.25">
      <c r="A190" s="923"/>
      <c r="B190" s="925" t="s">
        <v>1355</v>
      </c>
      <c r="C190" s="1355" t="s">
        <v>96</v>
      </c>
      <c r="D190" s="1356"/>
      <c r="E190" s="209">
        <v>4894.71</v>
      </c>
    </row>
    <row r="191" spans="1:5" x14ac:dyDescent="0.25">
      <c r="A191" s="923"/>
      <c r="B191" s="926"/>
      <c r="C191" s="1355" t="s">
        <v>102</v>
      </c>
      <c r="D191" s="1356"/>
      <c r="E191" s="209">
        <v>5337.33</v>
      </c>
    </row>
    <row r="192" spans="1:5" x14ac:dyDescent="0.25">
      <c r="A192" s="923"/>
      <c r="B192" s="925" t="s">
        <v>1128</v>
      </c>
      <c r="C192" s="1355" t="s">
        <v>96</v>
      </c>
      <c r="D192" s="1356"/>
      <c r="E192" s="209">
        <v>3758.1</v>
      </c>
    </row>
    <row r="193" spans="1:5" x14ac:dyDescent="0.25">
      <c r="A193" s="923"/>
      <c r="B193" s="926"/>
      <c r="C193" s="1355" t="s">
        <v>102</v>
      </c>
      <c r="D193" s="1356"/>
      <c r="E193" s="209">
        <v>3758.1</v>
      </c>
    </row>
    <row r="194" spans="1:5" x14ac:dyDescent="0.25">
      <c r="A194" s="923"/>
      <c r="B194" s="925" t="s">
        <v>1354</v>
      </c>
      <c r="C194" s="1355" t="s">
        <v>96</v>
      </c>
      <c r="D194" s="1356"/>
      <c r="E194" s="209">
        <v>2895.92</v>
      </c>
    </row>
    <row r="195" spans="1:5" x14ac:dyDescent="0.25">
      <c r="A195" s="923"/>
      <c r="B195" s="926"/>
      <c r="C195" s="1355" t="s">
        <v>102</v>
      </c>
      <c r="D195" s="1356"/>
      <c r="E195" s="209">
        <v>2617.9499999999998</v>
      </c>
    </row>
    <row r="196" spans="1:5" ht="31.5" x14ac:dyDescent="0.25">
      <c r="A196" s="923"/>
      <c r="B196" s="608" t="s">
        <v>289</v>
      </c>
      <c r="C196" s="1355" t="s">
        <v>96</v>
      </c>
      <c r="D196" s="1356"/>
      <c r="E196" s="209">
        <v>30956.12</v>
      </c>
    </row>
    <row r="197" spans="1:5" x14ac:dyDescent="0.25">
      <c r="A197" s="923"/>
      <c r="B197" s="925" t="s">
        <v>308</v>
      </c>
      <c r="C197" s="1355" t="s">
        <v>96</v>
      </c>
      <c r="D197" s="1356"/>
      <c r="E197" s="209">
        <v>13144.61</v>
      </c>
    </row>
    <row r="198" spans="1:5" x14ac:dyDescent="0.25">
      <c r="A198" s="923"/>
      <c r="B198" s="972"/>
      <c r="C198" s="1355" t="s">
        <v>102</v>
      </c>
      <c r="D198" s="1356"/>
      <c r="E198" s="209">
        <v>8551.91</v>
      </c>
    </row>
    <row r="199" spans="1:5" x14ac:dyDescent="0.25">
      <c r="A199" s="923"/>
      <c r="B199" s="925" t="s">
        <v>290</v>
      </c>
      <c r="C199" s="1355" t="s">
        <v>96</v>
      </c>
      <c r="D199" s="1356"/>
      <c r="E199" s="209">
        <v>5590.12</v>
      </c>
    </row>
    <row r="200" spans="1:5" x14ac:dyDescent="0.25">
      <c r="A200" s="923"/>
      <c r="B200" s="926"/>
      <c r="C200" s="1355" t="s">
        <v>102</v>
      </c>
      <c r="D200" s="1356"/>
      <c r="E200" s="209">
        <v>7599.08</v>
      </c>
    </row>
    <row r="201" spans="1:5" x14ac:dyDescent="0.25">
      <c r="A201" s="923"/>
      <c r="B201" s="925" t="s">
        <v>291</v>
      </c>
      <c r="C201" s="1355" t="s">
        <v>96</v>
      </c>
      <c r="D201" s="1356"/>
      <c r="E201" s="209">
        <v>4486.71</v>
      </c>
    </row>
    <row r="202" spans="1:5" x14ac:dyDescent="0.25">
      <c r="A202" s="923"/>
      <c r="B202" s="926"/>
      <c r="C202" s="1355" t="s">
        <v>102</v>
      </c>
      <c r="D202" s="1356"/>
      <c r="E202" s="209">
        <v>5368.78</v>
      </c>
    </row>
    <row r="203" spans="1:5" x14ac:dyDescent="0.25">
      <c r="A203" s="923"/>
      <c r="B203" s="925" t="s">
        <v>1122</v>
      </c>
      <c r="C203" s="1355" t="s">
        <v>96</v>
      </c>
      <c r="D203" s="1356"/>
      <c r="E203" s="209">
        <v>4304.0200000000004</v>
      </c>
    </row>
    <row r="204" spans="1:5" x14ac:dyDescent="0.25">
      <c r="A204" s="923"/>
      <c r="B204" s="926"/>
      <c r="C204" s="1355" t="s">
        <v>102</v>
      </c>
      <c r="D204" s="1356"/>
      <c r="E204" s="209">
        <v>4317.87</v>
      </c>
    </row>
    <row r="205" spans="1:5" x14ac:dyDescent="0.25">
      <c r="A205" s="923"/>
      <c r="B205" s="925" t="s">
        <v>1230</v>
      </c>
      <c r="C205" s="1355" t="s">
        <v>96</v>
      </c>
      <c r="D205" s="1356"/>
      <c r="E205" s="209">
        <v>2843.51</v>
      </c>
    </row>
    <row r="206" spans="1:5" x14ac:dyDescent="0.25">
      <c r="A206" s="923"/>
      <c r="B206" s="926"/>
      <c r="C206" s="1355" t="s">
        <v>102</v>
      </c>
      <c r="D206" s="1356"/>
      <c r="E206" s="209">
        <v>3076.5</v>
      </c>
    </row>
    <row r="207" spans="1:5" ht="31.5" x14ac:dyDescent="0.25">
      <c r="A207" s="923"/>
      <c r="B207" s="612" t="s">
        <v>293</v>
      </c>
      <c r="C207" s="1355" t="s">
        <v>102</v>
      </c>
      <c r="D207" s="1356"/>
      <c r="E207" s="1337">
        <v>2567.46</v>
      </c>
    </row>
    <row r="208" spans="1:5" x14ac:dyDescent="0.25">
      <c r="A208" s="923"/>
      <c r="B208" s="972" t="s">
        <v>294</v>
      </c>
      <c r="C208" s="1355" t="s">
        <v>96</v>
      </c>
      <c r="D208" s="1356"/>
      <c r="E208" s="1337">
        <v>9819.4500000000007</v>
      </c>
    </row>
    <row r="209" spans="1:5" x14ac:dyDescent="0.25">
      <c r="A209" s="923"/>
      <c r="B209" s="926"/>
      <c r="C209" s="1355" t="s">
        <v>102</v>
      </c>
      <c r="D209" s="1356"/>
      <c r="E209" s="1337">
        <v>8882.84</v>
      </c>
    </row>
    <row r="210" spans="1:5" x14ac:dyDescent="0.25">
      <c r="A210" s="923"/>
      <c r="B210" s="925" t="s">
        <v>295</v>
      </c>
      <c r="C210" s="1355" t="s">
        <v>96</v>
      </c>
      <c r="D210" s="1356"/>
      <c r="E210" s="1337">
        <v>8981.35</v>
      </c>
    </row>
    <row r="211" spans="1:5" x14ac:dyDescent="0.25">
      <c r="A211" s="923"/>
      <c r="B211" s="926"/>
      <c r="C211" s="1355" t="s">
        <v>102</v>
      </c>
      <c r="D211" s="1356"/>
      <c r="E211" s="1337">
        <v>7011.43</v>
      </c>
    </row>
    <row r="212" spans="1:5" x14ac:dyDescent="0.25">
      <c r="A212" s="923"/>
      <c r="B212" s="972" t="s">
        <v>1121</v>
      </c>
      <c r="C212" s="1355" t="s">
        <v>96</v>
      </c>
      <c r="D212" s="1356"/>
      <c r="E212" s="1337">
        <v>6325.1</v>
      </c>
    </row>
    <row r="213" spans="1:5" x14ac:dyDescent="0.25">
      <c r="A213" s="923"/>
      <c r="B213" s="926"/>
      <c r="C213" s="1355" t="s">
        <v>102</v>
      </c>
      <c r="D213" s="1356"/>
      <c r="E213" s="1337">
        <v>6208.57</v>
      </c>
    </row>
    <row r="214" spans="1:5" ht="31.5" x14ac:dyDescent="0.25">
      <c r="A214" s="923"/>
      <c r="B214" s="612" t="s">
        <v>1120</v>
      </c>
      <c r="C214" s="1355" t="s">
        <v>102</v>
      </c>
      <c r="D214" s="1356"/>
      <c r="E214" s="1337">
        <v>5978.68</v>
      </c>
    </row>
    <row r="215" spans="1:5" x14ac:dyDescent="0.25">
      <c r="A215" s="923"/>
      <c r="B215" s="972" t="s">
        <v>296</v>
      </c>
      <c r="C215" s="1355" t="s">
        <v>96</v>
      </c>
      <c r="D215" s="1356"/>
      <c r="E215" s="1337">
        <v>4866.58</v>
      </c>
    </row>
    <row r="216" spans="1:5" x14ac:dyDescent="0.25">
      <c r="A216" s="923"/>
      <c r="B216" s="926"/>
      <c r="C216" s="1355" t="s">
        <v>102</v>
      </c>
      <c r="D216" s="1356"/>
      <c r="E216" s="1337">
        <v>5035.76</v>
      </c>
    </row>
    <row r="217" spans="1:5" ht="32.25" thickBot="1" x14ac:dyDescent="0.3">
      <c r="A217" s="923"/>
      <c r="B217" s="609" t="s">
        <v>297</v>
      </c>
      <c r="C217" s="1355" t="s">
        <v>102</v>
      </c>
      <c r="D217" s="1350"/>
      <c r="E217" s="1337">
        <v>3409.55</v>
      </c>
    </row>
    <row r="218" spans="1:5" ht="16.5" thickBot="1" x14ac:dyDescent="0.3">
      <c r="A218" s="923"/>
      <c r="B218" s="1336" t="s">
        <v>1353</v>
      </c>
      <c r="C218" s="1335"/>
      <c r="D218" s="1335"/>
      <c r="E218" s="1334"/>
    </row>
    <row r="219" spans="1:5" x14ac:dyDescent="0.25">
      <c r="A219" s="923"/>
      <c r="B219" s="1333" t="s">
        <v>1352</v>
      </c>
      <c r="C219" s="1354" t="s">
        <v>59</v>
      </c>
      <c r="D219" s="1353" t="s">
        <v>61</v>
      </c>
      <c r="E219" s="1352">
        <v>3528.08</v>
      </c>
    </row>
    <row r="220" spans="1:5" ht="16.5" thickBot="1" x14ac:dyDescent="0.3">
      <c r="A220" s="923"/>
      <c r="B220" s="609" t="s">
        <v>1351</v>
      </c>
      <c r="C220" s="1351" t="s">
        <v>59</v>
      </c>
      <c r="D220" s="1350"/>
      <c r="E220" s="1337">
        <v>2582.1999999999998</v>
      </c>
    </row>
    <row r="221" spans="1:5" ht="16.5" thickBot="1" x14ac:dyDescent="0.3">
      <c r="A221" s="923"/>
      <c r="B221" s="1336" t="s">
        <v>1350</v>
      </c>
      <c r="C221" s="1335"/>
      <c r="D221" s="1335"/>
      <c r="E221" s="1334"/>
    </row>
    <row r="222" spans="1:5" x14ac:dyDescent="0.25">
      <c r="A222" s="923"/>
      <c r="B222" s="1349" t="s">
        <v>1349</v>
      </c>
      <c r="C222" s="1342" t="s">
        <v>310</v>
      </c>
      <c r="D222" s="1348" t="s">
        <v>61</v>
      </c>
      <c r="E222" s="1337">
        <v>15985.01</v>
      </c>
    </row>
    <row r="223" spans="1:5" x14ac:dyDescent="0.25">
      <c r="A223" s="923"/>
      <c r="B223" s="1347"/>
      <c r="C223" s="1342" t="s">
        <v>163</v>
      </c>
      <c r="D223" s="1341"/>
      <c r="E223" s="1337">
        <v>17039.509999999998</v>
      </c>
    </row>
    <row r="224" spans="1:5" x14ac:dyDescent="0.25">
      <c r="A224" s="923"/>
      <c r="B224" s="1344" t="s">
        <v>1348</v>
      </c>
      <c r="C224" s="1342" t="s">
        <v>163</v>
      </c>
      <c r="D224" s="1341"/>
      <c r="E224" s="1337">
        <v>11324.77</v>
      </c>
    </row>
    <row r="225" spans="1:5" x14ac:dyDescent="0.25">
      <c r="A225" s="923"/>
      <c r="B225" s="1343"/>
      <c r="C225" s="1342" t="s">
        <v>60</v>
      </c>
      <c r="D225" s="1341"/>
      <c r="E225" s="1337">
        <v>32192.32</v>
      </c>
    </row>
    <row r="226" spans="1:5" x14ac:dyDescent="0.25">
      <c r="A226" s="923"/>
      <c r="B226" s="1346" t="s">
        <v>1347</v>
      </c>
      <c r="C226" s="1342" t="s">
        <v>60</v>
      </c>
      <c r="D226" s="1341"/>
      <c r="E226" s="1337">
        <v>21423.71</v>
      </c>
    </row>
    <row r="227" spans="1:5" x14ac:dyDescent="0.25">
      <c r="A227" s="923"/>
      <c r="B227" s="1346" t="s">
        <v>1346</v>
      </c>
      <c r="C227" s="1342" t="s">
        <v>60</v>
      </c>
      <c r="D227" s="1341"/>
      <c r="E227" s="1337">
        <v>13904.13</v>
      </c>
    </row>
    <row r="228" spans="1:5" x14ac:dyDescent="0.25">
      <c r="A228" s="923"/>
      <c r="B228" s="1344" t="s">
        <v>1345</v>
      </c>
      <c r="C228" s="1342" t="s">
        <v>310</v>
      </c>
      <c r="D228" s="1341"/>
      <c r="E228" s="1337">
        <v>13461.86</v>
      </c>
    </row>
    <row r="229" spans="1:5" x14ac:dyDescent="0.25">
      <c r="A229" s="923"/>
      <c r="B229" s="1345"/>
      <c r="C229" s="1342" t="s">
        <v>163</v>
      </c>
      <c r="D229" s="1341"/>
      <c r="E229" s="1337">
        <v>11125.06</v>
      </c>
    </row>
    <row r="230" spans="1:5" x14ac:dyDescent="0.25">
      <c r="A230" s="923"/>
      <c r="B230" s="1343"/>
      <c r="C230" s="1342" t="s">
        <v>60</v>
      </c>
      <c r="D230" s="1341"/>
      <c r="E230" s="1337">
        <v>34672.58</v>
      </c>
    </row>
    <row r="231" spans="1:5" x14ac:dyDescent="0.25">
      <c r="A231" s="923"/>
      <c r="B231" s="1344" t="s">
        <v>1344</v>
      </c>
      <c r="C231" s="1342" t="s">
        <v>163</v>
      </c>
      <c r="D231" s="1341"/>
      <c r="E231" s="1337">
        <v>8310.19</v>
      </c>
    </row>
    <row r="232" spans="1:5" x14ac:dyDescent="0.25">
      <c r="A232" s="923"/>
      <c r="B232" s="1343"/>
      <c r="C232" s="1342" t="s">
        <v>60</v>
      </c>
      <c r="D232" s="1341"/>
      <c r="E232" s="1337">
        <v>24161.97</v>
      </c>
    </row>
    <row r="233" spans="1:5" x14ac:dyDescent="0.25">
      <c r="A233" s="923"/>
      <c r="B233" s="1344" t="s">
        <v>1343</v>
      </c>
      <c r="C233" s="1342" t="s">
        <v>163</v>
      </c>
      <c r="D233" s="1341"/>
      <c r="E233" s="1337">
        <v>7594.61</v>
      </c>
    </row>
    <row r="234" spans="1:5" x14ac:dyDescent="0.25">
      <c r="A234" s="923"/>
      <c r="B234" s="1343"/>
      <c r="C234" s="1342" t="s">
        <v>60</v>
      </c>
      <c r="D234" s="1341"/>
      <c r="E234" s="1337">
        <v>16401.2</v>
      </c>
    </row>
    <row r="235" spans="1:5" x14ac:dyDescent="0.25">
      <c r="A235" s="923"/>
      <c r="B235" s="1344" t="s">
        <v>1342</v>
      </c>
      <c r="C235" s="1342" t="s">
        <v>60</v>
      </c>
      <c r="D235" s="1341"/>
      <c r="E235" s="1337">
        <v>10889.2</v>
      </c>
    </row>
    <row r="236" spans="1:5" x14ac:dyDescent="0.25">
      <c r="A236" s="923"/>
      <c r="B236" s="1343"/>
      <c r="C236" s="1342" t="s">
        <v>164</v>
      </c>
      <c r="D236" s="1341"/>
      <c r="E236" s="1337">
        <v>8631.4500000000007</v>
      </c>
    </row>
    <row r="237" spans="1:5" x14ac:dyDescent="0.25">
      <c r="A237" s="923"/>
      <c r="B237" s="1344" t="s">
        <v>1341</v>
      </c>
      <c r="C237" s="1342" t="s">
        <v>60</v>
      </c>
      <c r="D237" s="1341"/>
      <c r="E237" s="1337">
        <v>7434.45</v>
      </c>
    </row>
    <row r="238" spans="1:5" x14ac:dyDescent="0.25">
      <c r="A238" s="923"/>
      <c r="B238" s="1343"/>
      <c r="C238" s="1342" t="s">
        <v>164</v>
      </c>
      <c r="D238" s="1341"/>
      <c r="E238" s="1337">
        <v>7788.19</v>
      </c>
    </row>
    <row r="239" spans="1:5" ht="16.5" thickBot="1" x14ac:dyDescent="0.3">
      <c r="A239" s="923"/>
      <c r="B239" s="1340" t="s">
        <v>1340</v>
      </c>
      <c r="C239" s="1339" t="s">
        <v>60</v>
      </c>
      <c r="D239" s="1338"/>
      <c r="E239" s="1337">
        <v>5185.67</v>
      </c>
    </row>
    <row r="240" spans="1:5" ht="16.5" thickBot="1" x14ac:dyDescent="0.3">
      <c r="A240" s="923"/>
      <c r="B240" s="1336" t="s">
        <v>733</v>
      </c>
      <c r="C240" s="1335"/>
      <c r="D240" s="1335"/>
      <c r="E240" s="1334"/>
    </row>
    <row r="241" spans="1:5" x14ac:dyDescent="0.25">
      <c r="A241" s="923"/>
      <c r="B241" s="1333" t="s">
        <v>165</v>
      </c>
      <c r="C241" s="1332" t="s">
        <v>158</v>
      </c>
      <c r="D241" s="1331" t="s">
        <v>66</v>
      </c>
      <c r="E241" s="212">
        <v>15577.15</v>
      </c>
    </row>
    <row r="242" spans="1:5" x14ac:dyDescent="0.25">
      <c r="A242" s="923"/>
      <c r="B242" s="1329" t="s">
        <v>145</v>
      </c>
      <c r="C242" s="606" t="s">
        <v>158</v>
      </c>
      <c r="D242" s="1330"/>
      <c r="E242" s="209">
        <v>29976.2</v>
      </c>
    </row>
    <row r="243" spans="1:5" x14ac:dyDescent="0.25">
      <c r="A243" s="923"/>
      <c r="B243" s="1329"/>
      <c r="C243" s="606" t="s">
        <v>37</v>
      </c>
      <c r="D243" s="1330"/>
      <c r="E243" s="209">
        <v>373763.97</v>
      </c>
    </row>
    <row r="244" spans="1:5" x14ac:dyDescent="0.25">
      <c r="A244" s="923"/>
      <c r="B244" s="1329" t="s">
        <v>146</v>
      </c>
      <c r="C244" s="606" t="s">
        <v>158</v>
      </c>
      <c r="D244" s="1330"/>
      <c r="E244" s="209">
        <v>35304.269999999997</v>
      </c>
    </row>
    <row r="245" spans="1:5" x14ac:dyDescent="0.25">
      <c r="A245" s="923"/>
      <c r="B245" s="1329"/>
      <c r="C245" s="606" t="s">
        <v>37</v>
      </c>
      <c r="D245" s="1330"/>
      <c r="E245" s="209">
        <v>157388.39000000001</v>
      </c>
    </row>
    <row r="246" spans="1:5" x14ac:dyDescent="0.25">
      <c r="A246" s="923"/>
      <c r="B246" s="1329" t="s">
        <v>166</v>
      </c>
      <c r="C246" s="606" t="s">
        <v>158</v>
      </c>
      <c r="D246" s="1330"/>
      <c r="E246" s="209">
        <v>209089.25</v>
      </c>
    </row>
    <row r="247" spans="1:5" x14ac:dyDescent="0.25">
      <c r="A247" s="923"/>
      <c r="B247" s="1329"/>
      <c r="C247" s="606" t="s">
        <v>37</v>
      </c>
      <c r="D247" s="1330"/>
      <c r="E247" s="209">
        <v>177695.3</v>
      </c>
    </row>
    <row r="248" spans="1:5" ht="16.5" thickBot="1" x14ac:dyDescent="0.3">
      <c r="B248" s="1329"/>
      <c r="C248" s="606" t="s">
        <v>159</v>
      </c>
      <c r="D248" s="1328"/>
      <c r="E248" s="211">
        <v>179590.11</v>
      </c>
    </row>
  </sheetData>
  <mergeCells count="98">
    <mergeCell ref="B235:B236"/>
    <mergeCell ref="B237:B238"/>
    <mergeCell ref="B242:B243"/>
    <mergeCell ref="B244:B245"/>
    <mergeCell ref="B246:B248"/>
    <mergeCell ref="D241:D248"/>
    <mergeCell ref="B212:B213"/>
    <mergeCell ref="B215:B216"/>
    <mergeCell ref="B222:B223"/>
    <mergeCell ref="D222:D239"/>
    <mergeCell ref="B224:B225"/>
    <mergeCell ref="B228:B230"/>
    <mergeCell ref="B231:B232"/>
    <mergeCell ref="B233:B234"/>
    <mergeCell ref="D161:D217"/>
    <mergeCell ref="B171:B172"/>
    <mergeCell ref="B177:B178"/>
    <mergeCell ref="B179:B180"/>
    <mergeCell ref="B181:B182"/>
    <mergeCell ref="B186:B187"/>
    <mergeCell ref="B142:E142"/>
    <mergeCell ref="B218:E218"/>
    <mergeCell ref="B221:E221"/>
    <mergeCell ref="B160:E160"/>
    <mergeCell ref="B240:E240"/>
    <mergeCell ref="D143:D159"/>
    <mergeCell ref="D219:D220"/>
    <mergeCell ref="B161:B162"/>
    <mergeCell ref="B165:B166"/>
    <mergeCell ref="B167:B168"/>
    <mergeCell ref="B169:B170"/>
    <mergeCell ref="B173:B174"/>
    <mergeCell ref="B175:B176"/>
    <mergeCell ref="B190:B191"/>
    <mergeCell ref="B192:B193"/>
    <mergeCell ref="B197:B198"/>
    <mergeCell ref="B188:B189"/>
    <mergeCell ref="B194:B195"/>
    <mergeCell ref="B208:B209"/>
    <mergeCell ref="B210:B211"/>
    <mergeCell ref="B113:B114"/>
    <mergeCell ref="B127:B128"/>
    <mergeCell ref="B129:B130"/>
    <mergeCell ref="B131:B132"/>
    <mergeCell ref="B135:B136"/>
    <mergeCell ref="B137:B138"/>
    <mergeCell ref="B85:B86"/>
    <mergeCell ref="B87:B88"/>
    <mergeCell ref="B89:B90"/>
    <mergeCell ref="B91:B92"/>
    <mergeCell ref="B93:B94"/>
    <mergeCell ref="B95:B96"/>
    <mergeCell ref="D10:D12"/>
    <mergeCell ref="A10:A247"/>
    <mergeCell ref="B73:B74"/>
    <mergeCell ref="B76:B78"/>
    <mergeCell ref="B201:B202"/>
    <mergeCell ref="B203:B204"/>
    <mergeCell ref="B205:B206"/>
    <mergeCell ref="B163:B164"/>
    <mergeCell ref="D71:D141"/>
    <mergeCell ref="B97:B98"/>
    <mergeCell ref="C14:C18"/>
    <mergeCell ref="D14:D18"/>
    <mergeCell ref="D20:D69"/>
    <mergeCell ref="B70:E70"/>
    <mergeCell ref="B13:E13"/>
    <mergeCell ref="B35:B36"/>
    <mergeCell ref="B38:B39"/>
    <mergeCell ref="B19:E19"/>
    <mergeCell ref="A2:E2"/>
    <mergeCell ref="A3:E3"/>
    <mergeCell ref="A7:A8"/>
    <mergeCell ref="B7:C7"/>
    <mergeCell ref="D7:D8"/>
    <mergeCell ref="A4:E4"/>
    <mergeCell ref="A5:E5"/>
    <mergeCell ref="E7:E8"/>
    <mergeCell ref="B32:B33"/>
    <mergeCell ref="B133:B134"/>
    <mergeCell ref="B147:B148"/>
    <mergeCell ref="B60:B61"/>
    <mergeCell ref="B68:B69"/>
    <mergeCell ref="B80:B82"/>
    <mergeCell ref="B100:B101"/>
    <mergeCell ref="B102:B103"/>
    <mergeCell ref="B71:B72"/>
    <mergeCell ref="B111:B112"/>
    <mergeCell ref="B199:B200"/>
    <mergeCell ref="B21:B22"/>
    <mergeCell ref="B23:B24"/>
    <mergeCell ref="B41:B42"/>
    <mergeCell ref="B48:B50"/>
    <mergeCell ref="B44:B46"/>
    <mergeCell ref="B51:B52"/>
    <mergeCell ref="B53:B54"/>
    <mergeCell ref="B55:B57"/>
    <mergeCell ref="B58:B5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2"/>
  <sheetViews>
    <sheetView view="pageBreakPreview" zoomScale="60" zoomScaleNormal="60" workbookViewId="0">
      <pane xSplit="2" ySplit="7" topLeftCell="C9" activePane="bottomRight" state="frozen"/>
      <selection pane="topRight" activeCell="B1" sqref="B1"/>
      <selection pane="bottomLeft" activeCell="A7" sqref="A7"/>
      <selection pane="bottomRight" activeCell="J11" sqref="J11"/>
    </sheetView>
  </sheetViews>
  <sheetFormatPr defaultColWidth="9.140625" defaultRowHeight="15" x14ac:dyDescent="0.25"/>
  <cols>
    <col min="1" max="1" width="21.7109375" style="20" customWidth="1"/>
    <col min="2" max="2" width="132.7109375" style="20" customWidth="1"/>
    <col min="3" max="3" width="18.7109375" style="20" customWidth="1"/>
    <col min="4" max="4" width="25.85546875" style="24" customWidth="1"/>
    <col min="5" max="5" width="28.85546875" style="20" customWidth="1"/>
    <col min="6" max="6" width="30.85546875" style="23" customWidth="1"/>
    <col min="7" max="16384" width="9.140625" style="20"/>
  </cols>
  <sheetData>
    <row r="1" spans="1:6" s="1" customFormat="1" ht="15.75" customHeight="1" x14ac:dyDescent="0.25">
      <c r="B1" s="3"/>
      <c r="C1" s="4"/>
      <c r="D1" s="4"/>
      <c r="E1" s="4"/>
      <c r="F1" s="6" t="s">
        <v>3</v>
      </c>
    </row>
    <row r="2" spans="1:6" s="1" customFormat="1" ht="22.5" customHeight="1" x14ac:dyDescent="0.3">
      <c r="A2" s="776" t="s">
        <v>4</v>
      </c>
      <c r="B2" s="776"/>
      <c r="C2" s="776"/>
      <c r="D2" s="776"/>
      <c r="E2" s="776"/>
      <c r="F2" s="776"/>
    </row>
    <row r="3" spans="1:6" s="1" customFormat="1" ht="22.5" customHeight="1" x14ac:dyDescent="0.3">
      <c r="A3" s="776" t="s">
        <v>45</v>
      </c>
      <c r="B3" s="776"/>
      <c r="C3" s="776"/>
      <c r="D3" s="776"/>
      <c r="E3" s="776"/>
      <c r="F3" s="776"/>
    </row>
    <row r="4" spans="1:6" s="1" customFormat="1" ht="22.5" customHeight="1" x14ac:dyDescent="0.25">
      <c r="A4" s="777" t="s">
        <v>67</v>
      </c>
      <c r="B4" s="777"/>
      <c r="C4" s="777"/>
      <c r="D4" s="777"/>
      <c r="E4" s="777"/>
      <c r="F4" s="777"/>
    </row>
    <row r="5" spans="1:6" s="1" customFormat="1" ht="15" customHeight="1" thickBot="1" x14ac:dyDescent="0.3">
      <c r="B5" s="3"/>
      <c r="C5" s="4"/>
      <c r="D5" s="4"/>
      <c r="E5" s="4"/>
      <c r="F5" s="5" t="s">
        <v>5</v>
      </c>
    </row>
    <row r="6" spans="1:6" ht="18" customHeight="1" x14ac:dyDescent="0.25">
      <c r="A6" s="1058" t="s">
        <v>6</v>
      </c>
      <c r="B6" s="1060" t="s">
        <v>13</v>
      </c>
      <c r="C6" s="1061"/>
      <c r="D6" s="1062" t="s">
        <v>1</v>
      </c>
      <c r="E6" s="1064" t="s">
        <v>29</v>
      </c>
      <c r="F6" s="1065"/>
    </row>
    <row r="7" spans="1:6" ht="48" customHeight="1" x14ac:dyDescent="0.25">
      <c r="A7" s="1059"/>
      <c r="B7" s="289" t="s">
        <v>8</v>
      </c>
      <c r="C7" s="289" t="s">
        <v>0</v>
      </c>
      <c r="D7" s="1063"/>
      <c r="E7" s="21" t="s">
        <v>25</v>
      </c>
      <c r="F7" s="351" t="s">
        <v>26</v>
      </c>
    </row>
    <row r="8" spans="1:6" ht="15" customHeight="1" thickBot="1" x14ac:dyDescent="0.3">
      <c r="A8" s="394">
        <v>1</v>
      </c>
      <c r="B8" s="395">
        <v>2</v>
      </c>
      <c r="C8" s="396">
        <v>3</v>
      </c>
      <c r="D8" s="396">
        <v>4</v>
      </c>
      <c r="E8" s="397">
        <v>5</v>
      </c>
      <c r="F8" s="398">
        <v>6</v>
      </c>
    </row>
    <row r="9" spans="1:6" ht="171.75" customHeight="1" thickBot="1" x14ac:dyDescent="0.3">
      <c r="A9" s="1034" t="s">
        <v>1062</v>
      </c>
      <c r="B9" s="447" t="s">
        <v>1052</v>
      </c>
      <c r="C9" s="469"/>
      <c r="D9" s="452" t="s">
        <v>61</v>
      </c>
      <c r="E9" s="1081">
        <f>3000/1.2</f>
        <v>2500</v>
      </c>
      <c r="F9" s="1082"/>
    </row>
    <row r="10" spans="1:6" ht="138" customHeight="1" thickBot="1" x14ac:dyDescent="0.3">
      <c r="A10" s="1035"/>
      <c r="B10" s="470" t="s">
        <v>1021</v>
      </c>
      <c r="C10" s="463"/>
      <c r="D10" s="431" t="s">
        <v>61</v>
      </c>
      <c r="E10" s="1083">
        <f>3000/1.2</f>
        <v>2500</v>
      </c>
      <c r="F10" s="1084"/>
    </row>
    <row r="11" spans="1:6" ht="409.6" customHeight="1" thickBot="1" x14ac:dyDescent="0.3">
      <c r="A11" s="1035"/>
      <c r="B11" s="447" t="s">
        <v>1053</v>
      </c>
      <c r="C11" s="469"/>
      <c r="D11" s="452" t="s">
        <v>61</v>
      </c>
      <c r="E11" s="1081">
        <f>1000/1.2</f>
        <v>833.33333333333337</v>
      </c>
      <c r="F11" s="1082"/>
    </row>
    <row r="12" spans="1:6" ht="16.5" thickBot="1" x14ac:dyDescent="0.3">
      <c r="A12" s="1035"/>
      <c r="B12" s="1066" t="s">
        <v>744</v>
      </c>
      <c r="C12" s="1067"/>
      <c r="D12" s="1067"/>
      <c r="E12" s="1067"/>
      <c r="F12" s="1068"/>
    </row>
    <row r="13" spans="1:6" ht="42.75" customHeight="1" thickBot="1" x14ac:dyDescent="0.3">
      <c r="A13" s="1035"/>
      <c r="B13" s="1069" t="s">
        <v>818</v>
      </c>
      <c r="C13" s="1070"/>
      <c r="D13" s="1070"/>
      <c r="E13" s="1070"/>
      <c r="F13" s="1071"/>
    </row>
    <row r="14" spans="1:6" s="393" customFormat="1" ht="19.5" customHeight="1" x14ac:dyDescent="0.25">
      <c r="A14" s="1035"/>
      <c r="B14" s="1075" t="s">
        <v>742</v>
      </c>
      <c r="C14" s="1076"/>
      <c r="D14" s="1076"/>
      <c r="E14" s="1076"/>
      <c r="F14" s="1077"/>
    </row>
    <row r="15" spans="1:6" s="393" customFormat="1" ht="19.5" customHeight="1" x14ac:dyDescent="0.25">
      <c r="A15" s="1035"/>
      <c r="B15" s="471" t="s">
        <v>819</v>
      </c>
      <c r="C15" s="457"/>
      <c r="D15" s="1050" t="s">
        <v>317</v>
      </c>
      <c r="E15" s="1078" t="s">
        <v>463</v>
      </c>
      <c r="F15" s="1079"/>
    </row>
    <row r="16" spans="1:6" ht="15.75" x14ac:dyDescent="0.25">
      <c r="A16" s="1035"/>
      <c r="B16" s="472" t="s">
        <v>820</v>
      </c>
      <c r="C16" s="458"/>
      <c r="D16" s="1050"/>
      <c r="E16" s="1050">
        <v>12411.89</v>
      </c>
      <c r="F16" s="1080"/>
    </row>
    <row r="17" spans="1:6" ht="15.75" x14ac:dyDescent="0.25">
      <c r="A17" s="1035"/>
      <c r="B17" s="472" t="s">
        <v>821</v>
      </c>
      <c r="C17" s="458"/>
      <c r="D17" s="1050"/>
      <c r="E17" s="1050" t="s">
        <v>463</v>
      </c>
      <c r="F17" s="1080"/>
    </row>
    <row r="18" spans="1:6" ht="31.5" x14ac:dyDescent="0.25">
      <c r="A18" s="1035"/>
      <c r="B18" s="472" t="s">
        <v>822</v>
      </c>
      <c r="C18" s="458"/>
      <c r="D18" s="1050"/>
      <c r="E18" s="1050">
        <v>11567.44</v>
      </c>
      <c r="F18" s="1080"/>
    </row>
    <row r="19" spans="1:6" ht="43.5" customHeight="1" x14ac:dyDescent="0.25">
      <c r="A19" s="1035"/>
      <c r="B19" s="472" t="s">
        <v>823</v>
      </c>
      <c r="C19" s="458"/>
      <c r="D19" s="1050"/>
      <c r="E19" s="1050">
        <v>21252.12</v>
      </c>
      <c r="F19" s="1080"/>
    </row>
    <row r="20" spans="1:6" ht="19.5" customHeight="1" x14ac:dyDescent="0.25">
      <c r="A20" s="1035"/>
      <c r="B20" s="1094" t="s">
        <v>743</v>
      </c>
      <c r="C20" s="1095"/>
      <c r="D20" s="1095"/>
      <c r="E20" s="1095"/>
      <c r="F20" s="1096"/>
    </row>
    <row r="21" spans="1:6" ht="19.5" customHeight="1" x14ac:dyDescent="0.25">
      <c r="A21" s="1035"/>
      <c r="B21" s="399" t="s">
        <v>824</v>
      </c>
      <c r="C21" s="458"/>
      <c r="D21" s="1050" t="s">
        <v>317</v>
      </c>
      <c r="E21" s="1050">
        <v>25221.55</v>
      </c>
      <c r="F21" s="1080"/>
    </row>
    <row r="22" spans="1:6" ht="19.5" customHeight="1" x14ac:dyDescent="0.25">
      <c r="A22" s="1035"/>
      <c r="B22" s="399" t="s">
        <v>820</v>
      </c>
      <c r="C22" s="458"/>
      <c r="D22" s="1050"/>
      <c r="E22" s="1050">
        <v>8084.65</v>
      </c>
      <c r="F22" s="1080"/>
    </row>
    <row r="23" spans="1:6" ht="19.5" customHeight="1" thickBot="1" x14ac:dyDescent="0.3">
      <c r="A23" s="1035"/>
      <c r="B23" s="477" t="s">
        <v>825</v>
      </c>
      <c r="C23" s="478"/>
      <c r="D23" s="1097"/>
      <c r="E23" s="1097">
        <v>17136.900000000001</v>
      </c>
      <c r="F23" s="1098"/>
    </row>
    <row r="24" spans="1:6" ht="18.75" customHeight="1" thickBot="1" x14ac:dyDescent="0.3">
      <c r="A24" s="1035"/>
      <c r="B24" s="1072" t="s">
        <v>826</v>
      </c>
      <c r="C24" s="1073"/>
      <c r="D24" s="1073"/>
      <c r="E24" s="1073"/>
      <c r="F24" s="1074"/>
    </row>
    <row r="25" spans="1:6" ht="19.5" customHeight="1" thickBot="1" x14ac:dyDescent="0.3">
      <c r="A25" s="1035"/>
      <c r="B25" s="1088" t="s">
        <v>745</v>
      </c>
      <c r="C25" s="1089"/>
      <c r="D25" s="1089"/>
      <c r="E25" s="1089"/>
      <c r="F25" s="1090"/>
    </row>
    <row r="26" spans="1:6" ht="37.5" customHeight="1" x14ac:dyDescent="0.25">
      <c r="A26" s="1035"/>
      <c r="B26" s="479" t="s">
        <v>811</v>
      </c>
      <c r="C26" s="1049" t="s">
        <v>746</v>
      </c>
      <c r="D26" s="1049" t="s">
        <v>2</v>
      </c>
      <c r="E26" s="460" t="s">
        <v>899</v>
      </c>
      <c r="F26" s="476" t="s">
        <v>917</v>
      </c>
    </row>
    <row r="27" spans="1:6" ht="37.5" customHeight="1" x14ac:dyDescent="0.25">
      <c r="A27" s="1035"/>
      <c r="B27" s="399" t="s">
        <v>810</v>
      </c>
      <c r="C27" s="1050"/>
      <c r="D27" s="1050"/>
      <c r="E27" s="458" t="s">
        <v>898</v>
      </c>
      <c r="F27" s="459" t="s">
        <v>916</v>
      </c>
    </row>
    <row r="28" spans="1:6" ht="37.5" customHeight="1" x14ac:dyDescent="0.25">
      <c r="A28" s="1035"/>
      <c r="B28" s="399" t="s">
        <v>812</v>
      </c>
      <c r="C28" s="1050"/>
      <c r="D28" s="1050"/>
      <c r="E28" s="458" t="s">
        <v>900</v>
      </c>
      <c r="F28" s="459" t="s">
        <v>21</v>
      </c>
    </row>
    <row r="29" spans="1:6" ht="37.5" customHeight="1" x14ac:dyDescent="0.25">
      <c r="A29" s="1035"/>
      <c r="B29" s="399" t="s">
        <v>748</v>
      </c>
      <c r="C29" s="1050"/>
      <c r="D29" s="1050"/>
      <c r="E29" s="453" t="s">
        <v>901</v>
      </c>
      <c r="F29" s="454" t="s">
        <v>919</v>
      </c>
    </row>
    <row r="30" spans="1:6" ht="37.5" customHeight="1" x14ac:dyDescent="0.25">
      <c r="A30" s="1035"/>
      <c r="B30" s="399" t="s">
        <v>747</v>
      </c>
      <c r="C30" s="1050"/>
      <c r="D30" s="1050"/>
      <c r="E30" s="453" t="s">
        <v>902</v>
      </c>
      <c r="F30" s="454" t="s">
        <v>918</v>
      </c>
    </row>
    <row r="31" spans="1:6" ht="37.5" customHeight="1" x14ac:dyDescent="0.25">
      <c r="A31" s="1035"/>
      <c r="B31" s="399" t="s">
        <v>815</v>
      </c>
      <c r="C31" s="1050"/>
      <c r="D31" s="1050"/>
      <c r="E31" s="453" t="s">
        <v>903</v>
      </c>
      <c r="F31" s="454" t="s">
        <v>21</v>
      </c>
    </row>
    <row r="32" spans="1:6" ht="37.5" customHeight="1" x14ac:dyDescent="0.25">
      <c r="A32" s="1035"/>
      <c r="B32" s="399" t="s">
        <v>814</v>
      </c>
      <c r="C32" s="1050"/>
      <c r="D32" s="1050"/>
      <c r="E32" s="453" t="s">
        <v>904</v>
      </c>
      <c r="F32" s="454" t="s">
        <v>921</v>
      </c>
    </row>
    <row r="33" spans="1:6" ht="37.5" customHeight="1" thickBot="1" x14ac:dyDescent="0.3">
      <c r="A33" s="1035"/>
      <c r="B33" s="484" t="s">
        <v>813</v>
      </c>
      <c r="C33" s="1051"/>
      <c r="D33" s="1051"/>
      <c r="E33" s="455" t="s">
        <v>21</v>
      </c>
      <c r="F33" s="456" t="s">
        <v>920</v>
      </c>
    </row>
    <row r="34" spans="1:6" ht="16.5" thickBot="1" x14ac:dyDescent="0.3">
      <c r="A34" s="1035"/>
      <c r="B34" s="1088" t="s">
        <v>749</v>
      </c>
      <c r="C34" s="1089"/>
      <c r="D34" s="1089"/>
      <c r="E34" s="1089"/>
      <c r="F34" s="1090"/>
    </row>
    <row r="35" spans="1:6" ht="37.5" customHeight="1" x14ac:dyDescent="0.25">
      <c r="A35" s="1035"/>
      <c r="B35" s="479" t="s">
        <v>815</v>
      </c>
      <c r="C35" s="1052" t="s">
        <v>486</v>
      </c>
      <c r="D35" s="1049" t="s">
        <v>2</v>
      </c>
      <c r="E35" s="460" t="s">
        <v>905</v>
      </c>
      <c r="F35" s="476" t="s">
        <v>922</v>
      </c>
    </row>
    <row r="36" spans="1:6" ht="37.5" customHeight="1" x14ac:dyDescent="0.25">
      <c r="A36" s="1035"/>
      <c r="B36" s="399" t="s">
        <v>750</v>
      </c>
      <c r="C36" s="1053"/>
      <c r="D36" s="1050"/>
      <c r="E36" s="453" t="s">
        <v>906</v>
      </c>
      <c r="F36" s="454" t="s">
        <v>21</v>
      </c>
    </row>
    <row r="37" spans="1:6" ht="37.5" customHeight="1" x14ac:dyDescent="0.25">
      <c r="A37" s="1035"/>
      <c r="B37" s="399" t="s">
        <v>810</v>
      </c>
      <c r="C37" s="1053"/>
      <c r="D37" s="1050"/>
      <c r="E37" s="453" t="s">
        <v>907</v>
      </c>
      <c r="F37" s="454" t="s">
        <v>931</v>
      </c>
    </row>
    <row r="38" spans="1:6" s="48" customFormat="1" ht="37.5" customHeight="1" x14ac:dyDescent="0.25">
      <c r="A38" s="1035"/>
      <c r="B38" s="399" t="s">
        <v>811</v>
      </c>
      <c r="C38" s="1053"/>
      <c r="D38" s="1050"/>
      <c r="E38" s="453" t="s">
        <v>908</v>
      </c>
      <c r="F38" s="454" t="s">
        <v>923</v>
      </c>
    </row>
    <row r="39" spans="1:6" s="48" customFormat="1" ht="37.5" customHeight="1" x14ac:dyDescent="0.25">
      <c r="A39" s="1035"/>
      <c r="B39" s="399" t="s">
        <v>747</v>
      </c>
      <c r="C39" s="1053"/>
      <c r="D39" s="1050"/>
      <c r="E39" s="453" t="s">
        <v>910</v>
      </c>
      <c r="F39" s="454" t="s">
        <v>924</v>
      </c>
    </row>
    <row r="40" spans="1:6" ht="37.5" customHeight="1" x14ac:dyDescent="0.25">
      <c r="A40" s="1035"/>
      <c r="B40" s="399" t="s">
        <v>751</v>
      </c>
      <c r="C40" s="1053"/>
      <c r="D40" s="1050"/>
      <c r="E40" s="453" t="s">
        <v>909</v>
      </c>
      <c r="F40" s="454" t="s">
        <v>21</v>
      </c>
    </row>
    <row r="41" spans="1:6" ht="37.5" customHeight="1" x14ac:dyDescent="0.25">
      <c r="A41" s="1035"/>
      <c r="B41" s="399" t="s">
        <v>813</v>
      </c>
      <c r="C41" s="1053"/>
      <c r="D41" s="1050"/>
      <c r="E41" s="453" t="s">
        <v>911</v>
      </c>
      <c r="F41" s="454" t="s">
        <v>926</v>
      </c>
    </row>
    <row r="42" spans="1:6" s="22" customFormat="1" ht="37.5" customHeight="1" x14ac:dyDescent="0.25">
      <c r="A42" s="1035"/>
      <c r="B42" s="399" t="s">
        <v>752</v>
      </c>
      <c r="C42" s="1053"/>
      <c r="D42" s="1050"/>
      <c r="E42" s="453" t="s">
        <v>912</v>
      </c>
      <c r="F42" s="454" t="s">
        <v>928</v>
      </c>
    </row>
    <row r="43" spans="1:6" s="22" customFormat="1" ht="37.5" customHeight="1" x14ac:dyDescent="0.25">
      <c r="A43" s="1035"/>
      <c r="B43" s="399" t="s">
        <v>816</v>
      </c>
      <c r="C43" s="1053"/>
      <c r="D43" s="1050"/>
      <c r="E43" s="453" t="s">
        <v>913</v>
      </c>
      <c r="F43" s="454" t="s">
        <v>21</v>
      </c>
    </row>
    <row r="44" spans="1:6" s="22" customFormat="1" ht="37.5" customHeight="1" x14ac:dyDescent="0.25">
      <c r="A44" s="1035"/>
      <c r="B44" s="399" t="s">
        <v>753</v>
      </c>
      <c r="C44" s="1053"/>
      <c r="D44" s="1050"/>
      <c r="E44" s="453" t="s">
        <v>914</v>
      </c>
      <c r="F44" s="454" t="s">
        <v>21</v>
      </c>
    </row>
    <row r="45" spans="1:6" s="22" customFormat="1" ht="37.5" customHeight="1" x14ac:dyDescent="0.25">
      <c r="A45" s="1035"/>
      <c r="B45" s="399" t="s">
        <v>817</v>
      </c>
      <c r="C45" s="1053"/>
      <c r="D45" s="1050"/>
      <c r="E45" s="453" t="s">
        <v>21</v>
      </c>
      <c r="F45" s="454" t="s">
        <v>927</v>
      </c>
    </row>
    <row r="46" spans="1:6" s="22" customFormat="1" ht="37.5" customHeight="1" x14ac:dyDescent="0.25">
      <c r="A46" s="1035"/>
      <c r="B46" s="399" t="s">
        <v>811</v>
      </c>
      <c r="C46" s="1053"/>
      <c r="D46" s="1050"/>
      <c r="E46" s="453" t="s">
        <v>21</v>
      </c>
      <c r="F46" s="454" t="s">
        <v>930</v>
      </c>
    </row>
    <row r="47" spans="1:6" s="22" customFormat="1" ht="37.5" customHeight="1" thickBot="1" x14ac:dyDescent="0.3">
      <c r="A47" s="1035"/>
      <c r="B47" s="484" t="s">
        <v>748</v>
      </c>
      <c r="C47" s="1054"/>
      <c r="D47" s="1051"/>
      <c r="E47" s="455" t="s">
        <v>21</v>
      </c>
      <c r="F47" s="456" t="s">
        <v>925</v>
      </c>
    </row>
    <row r="48" spans="1:6" s="22" customFormat="1" ht="24" customHeight="1" thickBot="1" x14ac:dyDescent="0.3">
      <c r="A48" s="1035"/>
      <c r="B48" s="1088" t="s">
        <v>754</v>
      </c>
      <c r="C48" s="1089"/>
      <c r="D48" s="1089"/>
      <c r="E48" s="1089"/>
      <c r="F48" s="1090"/>
    </row>
    <row r="49" spans="1:6" s="22" customFormat="1" ht="37.5" customHeight="1" thickBot="1" x14ac:dyDescent="0.3">
      <c r="A49" s="1035"/>
      <c r="B49" s="485" t="s">
        <v>827</v>
      </c>
      <c r="C49" s="461" t="s">
        <v>27</v>
      </c>
      <c r="D49" s="461" t="s">
        <v>2</v>
      </c>
      <c r="E49" s="461" t="s">
        <v>463</v>
      </c>
      <c r="F49" s="486" t="s">
        <v>915</v>
      </c>
    </row>
    <row r="50" spans="1:6" s="22" customFormat="1" ht="22.5" customHeight="1" thickBot="1" x14ac:dyDescent="0.3">
      <c r="A50" s="1035"/>
      <c r="B50" s="1091" t="s">
        <v>875</v>
      </c>
      <c r="C50" s="1092"/>
      <c r="D50" s="1092"/>
      <c r="E50" s="1092"/>
      <c r="F50" s="1093"/>
    </row>
    <row r="51" spans="1:6" s="22" customFormat="1" ht="37.5" customHeight="1" thickBot="1" x14ac:dyDescent="0.3">
      <c r="A51" s="1035"/>
      <c r="B51" s="487" t="s">
        <v>876</v>
      </c>
      <c r="C51" s="461" t="s">
        <v>28</v>
      </c>
      <c r="D51" s="488" t="s">
        <v>2</v>
      </c>
      <c r="E51" s="488" t="s">
        <v>463</v>
      </c>
      <c r="F51" s="486" t="s">
        <v>929</v>
      </c>
    </row>
    <row r="52" spans="1:6" s="22" customFormat="1" ht="16.5" thickBot="1" x14ac:dyDescent="0.3">
      <c r="A52" s="1035"/>
      <c r="B52" s="1072" t="s">
        <v>828</v>
      </c>
      <c r="C52" s="1073"/>
      <c r="D52" s="1073"/>
      <c r="E52" s="1073"/>
      <c r="F52" s="1074"/>
    </row>
    <row r="53" spans="1:6" s="22" customFormat="1" ht="16.5" thickBot="1" x14ac:dyDescent="0.3">
      <c r="A53" s="1035"/>
      <c r="B53" s="1055" t="s">
        <v>755</v>
      </c>
      <c r="C53" s="1056"/>
      <c r="D53" s="1056"/>
      <c r="E53" s="1056"/>
      <c r="F53" s="1057"/>
    </row>
    <row r="54" spans="1:6" ht="39.75" customHeight="1" x14ac:dyDescent="0.25">
      <c r="A54" s="1035"/>
      <c r="B54" s="483" t="s">
        <v>756</v>
      </c>
      <c r="C54" s="1048" t="s">
        <v>746</v>
      </c>
      <c r="D54" s="1037" t="s">
        <v>2</v>
      </c>
      <c r="E54" s="460" t="s">
        <v>932</v>
      </c>
      <c r="F54" s="476" t="s">
        <v>21</v>
      </c>
    </row>
    <row r="55" spans="1:6" ht="42.75" customHeight="1" x14ac:dyDescent="0.25">
      <c r="A55" s="1035"/>
      <c r="B55" s="473" t="s">
        <v>757</v>
      </c>
      <c r="C55" s="1048"/>
      <c r="D55" s="1037"/>
      <c r="E55" s="453" t="s">
        <v>933</v>
      </c>
      <c r="F55" s="454" t="s">
        <v>21</v>
      </c>
    </row>
    <row r="56" spans="1:6" ht="39.75" customHeight="1" x14ac:dyDescent="0.25">
      <c r="A56" s="1035"/>
      <c r="B56" s="473" t="s">
        <v>758</v>
      </c>
      <c r="C56" s="1048"/>
      <c r="D56" s="1037"/>
      <c r="E56" s="453" t="s">
        <v>934</v>
      </c>
      <c r="F56" s="454" t="s">
        <v>977</v>
      </c>
    </row>
    <row r="57" spans="1:6" ht="37.5" customHeight="1" x14ac:dyDescent="0.25">
      <c r="A57" s="1035"/>
      <c r="B57" s="400" t="s">
        <v>760</v>
      </c>
      <c r="C57" s="1048"/>
      <c r="D57" s="1037"/>
      <c r="E57" s="453" t="s">
        <v>935</v>
      </c>
      <c r="F57" s="454" t="s">
        <v>21</v>
      </c>
    </row>
    <row r="58" spans="1:6" ht="37.5" customHeight="1" x14ac:dyDescent="0.25">
      <c r="A58" s="1035"/>
      <c r="B58" s="400" t="s">
        <v>761</v>
      </c>
      <c r="C58" s="1048"/>
      <c r="D58" s="1037"/>
      <c r="E58" s="453" t="s">
        <v>936</v>
      </c>
      <c r="F58" s="454" t="s">
        <v>21</v>
      </c>
    </row>
    <row r="59" spans="1:6" ht="37.5" customHeight="1" x14ac:dyDescent="0.25">
      <c r="A59" s="1035"/>
      <c r="B59" s="400" t="s">
        <v>762</v>
      </c>
      <c r="C59" s="1048"/>
      <c r="D59" s="1037"/>
      <c r="E59" s="453" t="s">
        <v>937</v>
      </c>
      <c r="F59" s="454" t="s">
        <v>980</v>
      </c>
    </row>
    <row r="60" spans="1:6" ht="37.5" customHeight="1" x14ac:dyDescent="0.25">
      <c r="A60" s="1035"/>
      <c r="B60" s="400" t="s">
        <v>845</v>
      </c>
      <c r="C60" s="1048"/>
      <c r="D60" s="1037"/>
      <c r="E60" s="453" t="s">
        <v>938</v>
      </c>
      <c r="F60" s="454" t="s">
        <v>21</v>
      </c>
    </row>
    <row r="61" spans="1:6" ht="37.5" customHeight="1" x14ac:dyDescent="0.25">
      <c r="A61" s="1035"/>
      <c r="B61" s="401" t="s">
        <v>764</v>
      </c>
      <c r="C61" s="1048"/>
      <c r="D61" s="1037"/>
      <c r="E61" s="453" t="s">
        <v>939</v>
      </c>
      <c r="F61" s="454" t="s">
        <v>21</v>
      </c>
    </row>
    <row r="62" spans="1:6" ht="37.5" customHeight="1" x14ac:dyDescent="0.25">
      <c r="A62" s="1035"/>
      <c r="B62" s="400" t="s">
        <v>846</v>
      </c>
      <c r="C62" s="1048"/>
      <c r="D62" s="1037"/>
      <c r="E62" s="453" t="s">
        <v>940</v>
      </c>
      <c r="F62" s="454" t="s">
        <v>21</v>
      </c>
    </row>
    <row r="63" spans="1:6" ht="37.5" customHeight="1" x14ac:dyDescent="0.25">
      <c r="A63" s="1035"/>
      <c r="B63" s="401" t="s">
        <v>767</v>
      </c>
      <c r="C63" s="1048"/>
      <c r="D63" s="1037"/>
      <c r="E63" s="453" t="s">
        <v>941</v>
      </c>
      <c r="F63" s="454" t="s">
        <v>21</v>
      </c>
    </row>
    <row r="64" spans="1:6" ht="37.5" customHeight="1" x14ac:dyDescent="0.25">
      <c r="A64" s="1035"/>
      <c r="B64" s="401" t="s">
        <v>765</v>
      </c>
      <c r="C64" s="1048"/>
      <c r="D64" s="1037"/>
      <c r="E64" s="453" t="s">
        <v>942</v>
      </c>
      <c r="F64" s="454" t="s">
        <v>21</v>
      </c>
    </row>
    <row r="65" spans="1:6" ht="37.5" customHeight="1" x14ac:dyDescent="0.25">
      <c r="A65" s="1035"/>
      <c r="B65" s="401" t="s">
        <v>768</v>
      </c>
      <c r="C65" s="1048"/>
      <c r="D65" s="1037"/>
      <c r="E65" s="453" t="s">
        <v>943</v>
      </c>
      <c r="F65" s="454" t="s">
        <v>21</v>
      </c>
    </row>
    <row r="66" spans="1:6" ht="37.5" customHeight="1" x14ac:dyDescent="0.25">
      <c r="A66" s="1035"/>
      <c r="B66" s="401" t="s">
        <v>766</v>
      </c>
      <c r="C66" s="1048"/>
      <c r="D66" s="1037"/>
      <c r="E66" s="453" t="s">
        <v>944</v>
      </c>
      <c r="F66" s="454" t="s">
        <v>21</v>
      </c>
    </row>
    <row r="67" spans="1:6" ht="37.5" customHeight="1" x14ac:dyDescent="0.25">
      <c r="A67" s="1035"/>
      <c r="B67" s="401" t="s">
        <v>769</v>
      </c>
      <c r="C67" s="1048"/>
      <c r="D67" s="1037"/>
      <c r="E67" s="453" t="s">
        <v>945</v>
      </c>
      <c r="F67" s="454" t="s">
        <v>21</v>
      </c>
    </row>
    <row r="68" spans="1:6" ht="36" customHeight="1" x14ac:dyDescent="0.25">
      <c r="A68" s="1035"/>
      <c r="B68" s="401" t="s">
        <v>771</v>
      </c>
      <c r="C68" s="1048"/>
      <c r="D68" s="1037"/>
      <c r="E68" s="453" t="s">
        <v>946</v>
      </c>
      <c r="F68" s="454" t="s">
        <v>979</v>
      </c>
    </row>
    <row r="69" spans="1:6" ht="42" customHeight="1" x14ac:dyDescent="0.25">
      <c r="A69" s="1035"/>
      <c r="B69" s="401" t="s">
        <v>770</v>
      </c>
      <c r="C69" s="1048"/>
      <c r="D69" s="1037"/>
      <c r="E69" s="453" t="s">
        <v>947</v>
      </c>
      <c r="F69" s="454" t="s">
        <v>21</v>
      </c>
    </row>
    <row r="70" spans="1:6" ht="39.75" customHeight="1" x14ac:dyDescent="0.25">
      <c r="A70" s="1035"/>
      <c r="B70" s="401" t="s">
        <v>847</v>
      </c>
      <c r="C70" s="1048"/>
      <c r="D70" s="1037"/>
      <c r="E70" s="453" t="s">
        <v>948</v>
      </c>
      <c r="F70" s="454" t="s">
        <v>981</v>
      </c>
    </row>
    <row r="71" spans="1:6" ht="36.75" customHeight="1" x14ac:dyDescent="0.25">
      <c r="A71" s="1035"/>
      <c r="B71" s="401" t="s">
        <v>848</v>
      </c>
      <c r="C71" s="1048"/>
      <c r="D71" s="1037"/>
      <c r="E71" s="453" t="s">
        <v>949</v>
      </c>
      <c r="F71" s="454" t="s">
        <v>21</v>
      </c>
    </row>
    <row r="72" spans="1:6" ht="36.75" customHeight="1" x14ac:dyDescent="0.25">
      <c r="A72" s="1035"/>
      <c r="B72" s="401" t="s">
        <v>849</v>
      </c>
      <c r="C72" s="1048"/>
      <c r="D72" s="1037"/>
      <c r="E72" s="453" t="s">
        <v>950</v>
      </c>
      <c r="F72" s="454" t="s">
        <v>21</v>
      </c>
    </row>
    <row r="73" spans="1:6" ht="36.75" customHeight="1" x14ac:dyDescent="0.25">
      <c r="A73" s="1035"/>
      <c r="B73" s="401" t="s">
        <v>772</v>
      </c>
      <c r="C73" s="1048"/>
      <c r="D73" s="1037"/>
      <c r="E73" s="453" t="s">
        <v>951</v>
      </c>
      <c r="F73" s="454" t="s">
        <v>983</v>
      </c>
    </row>
    <row r="74" spans="1:6" ht="44.25" customHeight="1" x14ac:dyDescent="0.25">
      <c r="A74" s="1035"/>
      <c r="B74" s="401" t="s">
        <v>759</v>
      </c>
      <c r="C74" s="1048"/>
      <c r="D74" s="1037"/>
      <c r="E74" s="402" t="s">
        <v>21</v>
      </c>
      <c r="F74" s="454" t="s">
        <v>978</v>
      </c>
    </row>
    <row r="75" spans="1:6" ht="44.25" customHeight="1" x14ac:dyDescent="0.25">
      <c r="A75" s="1035"/>
      <c r="B75" s="401" t="s">
        <v>763</v>
      </c>
      <c r="C75" s="1048"/>
      <c r="D75" s="1037"/>
      <c r="E75" s="402" t="s">
        <v>21</v>
      </c>
      <c r="F75" s="454" t="s">
        <v>982</v>
      </c>
    </row>
    <row r="76" spans="1:6" ht="44.25" customHeight="1" x14ac:dyDescent="0.25">
      <c r="A76" s="1035"/>
      <c r="B76" s="401" t="s">
        <v>861</v>
      </c>
      <c r="C76" s="1048"/>
      <c r="D76" s="1037"/>
      <c r="E76" s="453" t="s">
        <v>952</v>
      </c>
      <c r="F76" s="454" t="s">
        <v>21</v>
      </c>
    </row>
    <row r="77" spans="1:6" ht="44.25" customHeight="1" thickBot="1" x14ac:dyDescent="0.3">
      <c r="A77" s="1035"/>
      <c r="B77" s="409" t="s">
        <v>862</v>
      </c>
      <c r="C77" s="1048"/>
      <c r="D77" s="1037"/>
      <c r="E77" s="455" t="s">
        <v>953</v>
      </c>
      <c r="F77" s="456" t="s">
        <v>21</v>
      </c>
    </row>
    <row r="78" spans="1:6" ht="21.75" customHeight="1" thickBot="1" x14ac:dyDescent="0.3">
      <c r="A78" s="1035"/>
      <c r="B78" s="1041" t="s">
        <v>773</v>
      </c>
      <c r="C78" s="1042"/>
      <c r="D78" s="1042"/>
      <c r="E78" s="1042"/>
      <c r="F78" s="1043"/>
    </row>
    <row r="79" spans="1:6" ht="35.65" customHeight="1" x14ac:dyDescent="0.25">
      <c r="A79" s="1035"/>
      <c r="B79" s="474" t="s">
        <v>774</v>
      </c>
      <c r="C79" s="1037">
        <v>0.4</v>
      </c>
      <c r="D79" s="1037" t="s">
        <v>2</v>
      </c>
      <c r="E79" s="460" t="s">
        <v>954</v>
      </c>
      <c r="F79" s="476" t="s">
        <v>984</v>
      </c>
    </row>
    <row r="80" spans="1:6" ht="35.65" customHeight="1" x14ac:dyDescent="0.25">
      <c r="A80" s="1035"/>
      <c r="B80" s="401" t="s">
        <v>760</v>
      </c>
      <c r="C80" s="1037"/>
      <c r="D80" s="1037"/>
      <c r="E80" s="453" t="s">
        <v>955</v>
      </c>
      <c r="F80" s="454" t="s">
        <v>21</v>
      </c>
    </row>
    <row r="81" spans="1:6" ht="35.65" customHeight="1" x14ac:dyDescent="0.25">
      <c r="A81" s="1035"/>
      <c r="B81" s="401" t="s">
        <v>775</v>
      </c>
      <c r="C81" s="1037"/>
      <c r="D81" s="1037"/>
      <c r="E81" s="453" t="s">
        <v>956</v>
      </c>
      <c r="F81" s="510" t="s">
        <v>21</v>
      </c>
    </row>
    <row r="82" spans="1:6" ht="35.65" customHeight="1" x14ac:dyDescent="0.25">
      <c r="A82" s="1035"/>
      <c r="B82" s="401" t="s">
        <v>776</v>
      </c>
      <c r="C82" s="1037"/>
      <c r="D82" s="1037"/>
      <c r="E82" s="453" t="s">
        <v>957</v>
      </c>
      <c r="F82" s="454" t="s">
        <v>892</v>
      </c>
    </row>
    <row r="83" spans="1:6" ht="35.65" customHeight="1" x14ac:dyDescent="0.25">
      <c r="A83" s="1035"/>
      <c r="B83" s="401" t="s">
        <v>850</v>
      </c>
      <c r="C83" s="1037"/>
      <c r="D83" s="1037"/>
      <c r="E83" s="453" t="s">
        <v>958</v>
      </c>
      <c r="F83" s="454" t="s">
        <v>21</v>
      </c>
    </row>
    <row r="84" spans="1:6" ht="35.65" customHeight="1" x14ac:dyDescent="0.25">
      <c r="A84" s="1035"/>
      <c r="B84" s="401" t="s">
        <v>777</v>
      </c>
      <c r="C84" s="1037"/>
      <c r="D84" s="1037"/>
      <c r="E84" s="453" t="s">
        <v>959</v>
      </c>
      <c r="F84" s="454" t="s">
        <v>21</v>
      </c>
    </row>
    <row r="85" spans="1:6" ht="35.65" customHeight="1" x14ac:dyDescent="0.25">
      <c r="A85" s="1035"/>
      <c r="B85" s="401" t="s">
        <v>764</v>
      </c>
      <c r="C85" s="1037"/>
      <c r="D85" s="1037"/>
      <c r="E85" s="453" t="s">
        <v>960</v>
      </c>
      <c r="F85" s="454" t="s">
        <v>21</v>
      </c>
    </row>
    <row r="86" spans="1:6" ht="35.65" customHeight="1" x14ac:dyDescent="0.25">
      <c r="A86" s="1035"/>
      <c r="B86" s="401" t="s">
        <v>851</v>
      </c>
      <c r="C86" s="1037"/>
      <c r="D86" s="1037"/>
      <c r="E86" s="453" t="s">
        <v>961</v>
      </c>
      <c r="F86" s="454" t="s">
        <v>893</v>
      </c>
    </row>
    <row r="87" spans="1:6" ht="35.65" customHeight="1" x14ac:dyDescent="0.25">
      <c r="A87" s="1035"/>
      <c r="B87" s="401" t="s">
        <v>778</v>
      </c>
      <c r="C87" s="1037"/>
      <c r="D87" s="1037"/>
      <c r="E87" s="453" t="s">
        <v>962</v>
      </c>
      <c r="F87" s="454" t="s">
        <v>21</v>
      </c>
    </row>
    <row r="88" spans="1:6" ht="35.65" customHeight="1" x14ac:dyDescent="0.25">
      <c r="A88" s="1035"/>
      <c r="B88" s="401" t="s">
        <v>779</v>
      </c>
      <c r="C88" s="1037"/>
      <c r="D88" s="1037"/>
      <c r="E88" s="453" t="s">
        <v>963</v>
      </c>
      <c r="F88" s="454" t="s">
        <v>21</v>
      </c>
    </row>
    <row r="89" spans="1:6" ht="35.65" customHeight="1" x14ac:dyDescent="0.25">
      <c r="A89" s="1035"/>
      <c r="B89" s="401" t="s">
        <v>780</v>
      </c>
      <c r="C89" s="1037"/>
      <c r="D89" s="1037"/>
      <c r="E89" s="453" t="s">
        <v>964</v>
      </c>
      <c r="F89" s="454" t="s">
        <v>21</v>
      </c>
    </row>
    <row r="90" spans="1:6" ht="35.65" customHeight="1" x14ac:dyDescent="0.25">
      <c r="A90" s="1035"/>
      <c r="B90" s="401" t="s">
        <v>781</v>
      </c>
      <c r="C90" s="1037"/>
      <c r="D90" s="1037"/>
      <c r="E90" s="453" t="s">
        <v>965</v>
      </c>
      <c r="F90" s="454" t="s">
        <v>21</v>
      </c>
    </row>
    <row r="91" spans="1:6" ht="35.65" customHeight="1" x14ac:dyDescent="0.25">
      <c r="A91" s="1035"/>
      <c r="B91" s="401" t="s">
        <v>782</v>
      </c>
      <c r="C91" s="1037"/>
      <c r="D91" s="1037"/>
      <c r="E91" s="453" t="s">
        <v>966</v>
      </c>
      <c r="F91" s="454" t="s">
        <v>21</v>
      </c>
    </row>
    <row r="92" spans="1:6" ht="35.65" customHeight="1" x14ac:dyDescent="0.25">
      <c r="A92" s="1035"/>
      <c r="B92" s="401" t="s">
        <v>768</v>
      </c>
      <c r="C92" s="1037"/>
      <c r="D92" s="1037"/>
      <c r="E92" s="453" t="s">
        <v>967</v>
      </c>
      <c r="F92" s="454" t="s">
        <v>21</v>
      </c>
    </row>
    <row r="93" spans="1:6" ht="35.65" customHeight="1" x14ac:dyDescent="0.25">
      <c r="A93" s="1035"/>
      <c r="B93" s="401" t="s">
        <v>783</v>
      </c>
      <c r="C93" s="1037"/>
      <c r="D93" s="1037"/>
      <c r="E93" s="453" t="s">
        <v>968</v>
      </c>
      <c r="F93" s="511" t="s">
        <v>21</v>
      </c>
    </row>
    <row r="94" spans="1:6" ht="31.5" x14ac:dyDescent="0.25">
      <c r="A94" s="1035"/>
      <c r="B94" s="401" t="s">
        <v>784</v>
      </c>
      <c r="C94" s="1037"/>
      <c r="D94" s="1037"/>
      <c r="E94" s="453" t="s">
        <v>969</v>
      </c>
      <c r="F94" s="511" t="s">
        <v>21</v>
      </c>
    </row>
    <row r="95" spans="1:6" ht="31.5" x14ac:dyDescent="0.25">
      <c r="A95" s="1035"/>
      <c r="B95" s="401" t="s">
        <v>852</v>
      </c>
      <c r="C95" s="1037"/>
      <c r="D95" s="1037"/>
      <c r="E95" s="453" t="s">
        <v>970</v>
      </c>
      <c r="F95" s="511" t="s">
        <v>21</v>
      </c>
    </row>
    <row r="96" spans="1:6" ht="31.5" x14ac:dyDescent="0.25">
      <c r="A96" s="1035"/>
      <c r="B96" s="401" t="s">
        <v>853</v>
      </c>
      <c r="C96" s="1037"/>
      <c r="D96" s="1037"/>
      <c r="E96" s="453" t="s">
        <v>971</v>
      </c>
      <c r="F96" s="454" t="s">
        <v>21</v>
      </c>
    </row>
    <row r="97" spans="1:6" ht="31.5" x14ac:dyDescent="0.25">
      <c r="A97" s="1035"/>
      <c r="B97" s="401" t="s">
        <v>848</v>
      </c>
      <c r="C97" s="1037"/>
      <c r="D97" s="1037"/>
      <c r="E97" s="453" t="s">
        <v>972</v>
      </c>
      <c r="F97" s="454" t="s">
        <v>21</v>
      </c>
    </row>
    <row r="98" spans="1:6" ht="31.5" x14ac:dyDescent="0.25">
      <c r="A98" s="1035"/>
      <c r="B98" s="401" t="s">
        <v>785</v>
      </c>
      <c r="C98" s="1037"/>
      <c r="D98" s="1037"/>
      <c r="E98" s="453" t="s">
        <v>973</v>
      </c>
      <c r="F98" s="454" t="s">
        <v>21</v>
      </c>
    </row>
    <row r="99" spans="1:6" ht="31.5" x14ac:dyDescent="0.25">
      <c r="A99" s="1035"/>
      <c r="B99" s="401" t="s">
        <v>786</v>
      </c>
      <c r="C99" s="1037"/>
      <c r="D99" s="1037"/>
      <c r="E99" s="453" t="s">
        <v>974</v>
      </c>
      <c r="F99" s="454" t="s">
        <v>21</v>
      </c>
    </row>
    <row r="100" spans="1:6" ht="32.25" thickBot="1" x14ac:dyDescent="0.3">
      <c r="A100" s="1035"/>
      <c r="B100" s="409" t="s">
        <v>787</v>
      </c>
      <c r="C100" s="1037"/>
      <c r="D100" s="1037"/>
      <c r="E100" s="455" t="s">
        <v>975</v>
      </c>
      <c r="F100" s="456" t="s">
        <v>21</v>
      </c>
    </row>
    <row r="101" spans="1:6" ht="20.25" customHeight="1" thickBot="1" x14ac:dyDescent="0.3">
      <c r="A101" s="1035"/>
      <c r="B101" s="1085" t="s">
        <v>788</v>
      </c>
      <c r="C101" s="1086"/>
      <c r="D101" s="1086"/>
      <c r="E101" s="1086"/>
      <c r="F101" s="1087"/>
    </row>
    <row r="102" spans="1:6" ht="38.25" customHeight="1" thickBot="1" x14ac:dyDescent="0.3">
      <c r="A102" s="1035"/>
      <c r="B102" s="480" t="s">
        <v>854</v>
      </c>
      <c r="C102" s="481">
        <v>110</v>
      </c>
      <c r="D102" s="481" t="s">
        <v>2</v>
      </c>
      <c r="E102" s="481" t="s">
        <v>976</v>
      </c>
      <c r="F102" s="482" t="s">
        <v>21</v>
      </c>
    </row>
    <row r="103" spans="1:6" ht="16.5" thickBot="1" x14ac:dyDescent="0.3">
      <c r="A103" s="1035"/>
      <c r="B103" s="1038" t="s">
        <v>829</v>
      </c>
      <c r="C103" s="1039"/>
      <c r="D103" s="1039"/>
      <c r="E103" s="1039"/>
      <c r="F103" s="1040"/>
    </row>
    <row r="104" spans="1:6" ht="16.5" thickBot="1" x14ac:dyDescent="0.3">
      <c r="A104" s="1035"/>
      <c r="B104" s="1038" t="s">
        <v>789</v>
      </c>
      <c r="C104" s="1039"/>
      <c r="D104" s="1039"/>
      <c r="E104" s="1039"/>
      <c r="F104" s="1040"/>
    </row>
    <row r="105" spans="1:6" ht="16.5" thickBot="1" x14ac:dyDescent="0.3">
      <c r="A105" s="1035"/>
      <c r="B105" s="1038" t="s">
        <v>830</v>
      </c>
      <c r="C105" s="1039"/>
      <c r="D105" s="1039"/>
      <c r="E105" s="1039"/>
      <c r="F105" s="1040"/>
    </row>
    <row r="106" spans="1:6" ht="31.5" x14ac:dyDescent="0.25">
      <c r="A106" s="1035"/>
      <c r="B106" s="474" t="s">
        <v>831</v>
      </c>
      <c r="C106" s="1037" t="s">
        <v>791</v>
      </c>
      <c r="D106" s="1045" t="s">
        <v>317</v>
      </c>
      <c r="E106" s="460" t="s">
        <v>985</v>
      </c>
      <c r="F106" s="512" t="s">
        <v>21</v>
      </c>
    </row>
    <row r="107" spans="1:6" ht="31.5" x14ac:dyDescent="0.25">
      <c r="A107" s="1035"/>
      <c r="B107" s="401" t="s">
        <v>832</v>
      </c>
      <c r="C107" s="1037"/>
      <c r="D107" s="1046"/>
      <c r="E107" s="402" t="s">
        <v>21</v>
      </c>
      <c r="F107" s="454" t="s">
        <v>986</v>
      </c>
    </row>
    <row r="108" spans="1:6" ht="48" thickBot="1" x14ac:dyDescent="0.3">
      <c r="A108" s="1035"/>
      <c r="B108" s="404" t="s">
        <v>790</v>
      </c>
      <c r="C108" s="1044"/>
      <c r="D108" s="1047"/>
      <c r="E108" s="405" t="s">
        <v>21</v>
      </c>
      <c r="F108" s="462" t="s">
        <v>987</v>
      </c>
    </row>
    <row r="109" spans="1:6" ht="32.25" customHeight="1" thickBot="1" x14ac:dyDescent="0.3">
      <c r="A109" s="1035"/>
      <c r="B109" s="1038" t="s">
        <v>883</v>
      </c>
      <c r="C109" s="1039"/>
      <c r="D109" s="1039"/>
      <c r="E109" s="1039"/>
      <c r="F109" s="1040"/>
    </row>
    <row r="110" spans="1:6" ht="48" thickBot="1" x14ac:dyDescent="0.3">
      <c r="A110" s="1035"/>
      <c r="B110" s="480" t="s">
        <v>884</v>
      </c>
      <c r="C110" s="481" t="s">
        <v>881</v>
      </c>
      <c r="D110" s="481" t="s">
        <v>66</v>
      </c>
      <c r="E110" s="481" t="s">
        <v>988</v>
      </c>
      <c r="F110" s="489" t="s">
        <v>21</v>
      </c>
    </row>
    <row r="111" spans="1:6" ht="16.5" thickBot="1" x14ac:dyDescent="0.3">
      <c r="A111" s="1035"/>
      <c r="B111" s="1038" t="s">
        <v>885</v>
      </c>
      <c r="C111" s="1039"/>
      <c r="D111" s="1039"/>
      <c r="E111" s="1039"/>
      <c r="F111" s="1040"/>
    </row>
    <row r="112" spans="1:6" ht="32.25" thickBot="1" x14ac:dyDescent="0.3">
      <c r="A112" s="1035"/>
      <c r="B112" s="480" t="s">
        <v>882</v>
      </c>
      <c r="C112" s="481" t="s">
        <v>881</v>
      </c>
      <c r="D112" s="481" t="s">
        <v>66</v>
      </c>
      <c r="E112" s="481" t="s">
        <v>989</v>
      </c>
      <c r="F112" s="489" t="s">
        <v>21</v>
      </c>
    </row>
    <row r="113" spans="1:6" ht="16.5" thickBot="1" x14ac:dyDescent="0.3">
      <c r="A113" s="1035"/>
      <c r="B113" s="1038" t="s">
        <v>833</v>
      </c>
      <c r="C113" s="1039"/>
      <c r="D113" s="1039"/>
      <c r="E113" s="1039"/>
      <c r="F113" s="1040"/>
    </row>
    <row r="114" spans="1:6" ht="16.5" thickBot="1" x14ac:dyDescent="0.3">
      <c r="A114" s="1035"/>
      <c r="B114" s="1038" t="s">
        <v>834</v>
      </c>
      <c r="C114" s="1039"/>
      <c r="D114" s="1039"/>
      <c r="E114" s="1039"/>
      <c r="F114" s="1040"/>
    </row>
    <row r="115" spans="1:6" ht="39.75" customHeight="1" x14ac:dyDescent="0.25">
      <c r="A115" s="1035"/>
      <c r="B115" s="474" t="s">
        <v>855</v>
      </c>
      <c r="C115" s="1037" t="s">
        <v>791</v>
      </c>
      <c r="D115" s="1037" t="s">
        <v>61</v>
      </c>
      <c r="E115" s="513" t="s">
        <v>21</v>
      </c>
      <c r="F115" s="476" t="s">
        <v>1001</v>
      </c>
    </row>
    <row r="116" spans="1:6" ht="30.75" customHeight="1" x14ac:dyDescent="0.25">
      <c r="A116" s="1035"/>
      <c r="B116" s="401" t="s">
        <v>792</v>
      </c>
      <c r="C116" s="1037"/>
      <c r="D116" s="1037"/>
      <c r="E116" s="453" t="s">
        <v>990</v>
      </c>
      <c r="F116" s="454" t="s">
        <v>21</v>
      </c>
    </row>
    <row r="117" spans="1:6" ht="39" customHeight="1" x14ac:dyDescent="0.25">
      <c r="A117" s="1035"/>
      <c r="B117" s="401" t="s">
        <v>856</v>
      </c>
      <c r="C117" s="1037"/>
      <c r="D117" s="1037"/>
      <c r="E117" s="504" t="s">
        <v>21</v>
      </c>
      <c r="F117" s="454" t="s">
        <v>1002</v>
      </c>
    </row>
    <row r="118" spans="1:6" ht="34.5" customHeight="1" x14ac:dyDescent="0.25">
      <c r="A118" s="1035"/>
      <c r="B118" s="401" t="s">
        <v>857</v>
      </c>
      <c r="C118" s="1037"/>
      <c r="D118" s="1037"/>
      <c r="E118" s="402" t="s">
        <v>21</v>
      </c>
      <c r="F118" s="454" t="s">
        <v>1003</v>
      </c>
    </row>
    <row r="119" spans="1:6" ht="34.5" customHeight="1" x14ac:dyDescent="0.25">
      <c r="A119" s="1035"/>
      <c r="B119" s="401" t="s">
        <v>793</v>
      </c>
      <c r="C119" s="1037"/>
      <c r="D119" s="1037"/>
      <c r="E119" s="453" t="s">
        <v>991</v>
      </c>
      <c r="F119" s="454" t="s">
        <v>21</v>
      </c>
    </row>
    <row r="120" spans="1:6" ht="30.75" customHeight="1" x14ac:dyDescent="0.25">
      <c r="A120" s="1035"/>
      <c r="B120" s="401" t="s">
        <v>794</v>
      </c>
      <c r="C120" s="1037"/>
      <c r="D120" s="1037"/>
      <c r="E120" s="453" t="s">
        <v>992</v>
      </c>
      <c r="F120" s="454" t="s">
        <v>21</v>
      </c>
    </row>
    <row r="121" spans="1:6" ht="31.5" x14ac:dyDescent="0.25">
      <c r="A121" s="1035"/>
      <c r="B121" s="401" t="s">
        <v>858</v>
      </c>
      <c r="C121" s="1037"/>
      <c r="D121" s="1037"/>
      <c r="E121" s="453" t="s">
        <v>21</v>
      </c>
      <c r="F121" s="454" t="s">
        <v>1004</v>
      </c>
    </row>
    <row r="122" spans="1:6" ht="39" customHeight="1" x14ac:dyDescent="0.25">
      <c r="A122" s="1035"/>
      <c r="B122" s="401" t="s">
        <v>859</v>
      </c>
      <c r="C122" s="1037"/>
      <c r="D122" s="1037"/>
      <c r="E122" s="453" t="s">
        <v>21</v>
      </c>
      <c r="F122" s="454" t="s">
        <v>1005</v>
      </c>
    </row>
    <row r="123" spans="1:6" ht="37.5" customHeight="1" x14ac:dyDescent="0.25">
      <c r="A123" s="1035"/>
      <c r="B123" s="401" t="s">
        <v>860</v>
      </c>
      <c r="C123" s="1037"/>
      <c r="D123" s="1037"/>
      <c r="E123" s="453" t="s">
        <v>21</v>
      </c>
      <c r="F123" s="454" t="s">
        <v>1006</v>
      </c>
    </row>
    <row r="124" spans="1:6" ht="31.5" customHeight="1" x14ac:dyDescent="0.25">
      <c r="A124" s="1035"/>
      <c r="B124" s="401" t="s">
        <v>795</v>
      </c>
      <c r="C124" s="1037"/>
      <c r="D124" s="1037"/>
      <c r="E124" s="453" t="s">
        <v>993</v>
      </c>
      <c r="F124" s="454" t="s">
        <v>21</v>
      </c>
    </row>
    <row r="125" spans="1:6" ht="37.5" customHeight="1" x14ac:dyDescent="0.25">
      <c r="A125" s="1035"/>
      <c r="B125" s="401" t="s">
        <v>796</v>
      </c>
      <c r="C125" s="1037"/>
      <c r="D125" s="1037"/>
      <c r="E125" s="453" t="s">
        <v>21</v>
      </c>
      <c r="F125" s="454" t="s">
        <v>1007</v>
      </c>
    </row>
    <row r="126" spans="1:6" ht="35.25" customHeight="1" x14ac:dyDescent="0.25">
      <c r="A126" s="1035"/>
      <c r="B126" s="401" t="s">
        <v>797</v>
      </c>
      <c r="C126" s="1037"/>
      <c r="D126" s="1037"/>
      <c r="E126" s="453" t="s">
        <v>994</v>
      </c>
      <c r="F126" s="454" t="s">
        <v>21</v>
      </c>
    </row>
    <row r="127" spans="1:6" ht="34.5" customHeight="1" x14ac:dyDescent="0.25">
      <c r="A127" s="1035"/>
      <c r="B127" s="401" t="s">
        <v>798</v>
      </c>
      <c r="C127" s="1037"/>
      <c r="D127" s="1037"/>
      <c r="E127" s="453" t="s">
        <v>995</v>
      </c>
      <c r="F127" s="454" t="s">
        <v>21</v>
      </c>
    </row>
    <row r="128" spans="1:6" ht="36.75" customHeight="1" x14ac:dyDescent="0.25">
      <c r="A128" s="1035"/>
      <c r="B128" s="401" t="s">
        <v>799</v>
      </c>
      <c r="C128" s="1037"/>
      <c r="D128" s="1037"/>
      <c r="E128" s="453" t="s">
        <v>996</v>
      </c>
      <c r="F128" s="454" t="s">
        <v>21</v>
      </c>
    </row>
    <row r="129" spans="1:6" ht="32.25" customHeight="1" x14ac:dyDescent="0.25">
      <c r="A129" s="1035"/>
      <c r="B129" s="401" t="s">
        <v>800</v>
      </c>
      <c r="C129" s="1037"/>
      <c r="D129" s="1037"/>
      <c r="E129" s="453" t="s">
        <v>997</v>
      </c>
      <c r="F129" s="454" t="s">
        <v>21</v>
      </c>
    </row>
    <row r="130" spans="1:6" ht="32.25" customHeight="1" x14ac:dyDescent="0.25">
      <c r="A130" s="1035"/>
      <c r="B130" s="401" t="s">
        <v>801</v>
      </c>
      <c r="C130" s="1037"/>
      <c r="D130" s="1037"/>
      <c r="E130" s="453" t="s">
        <v>998</v>
      </c>
      <c r="F130" s="454" t="s">
        <v>21</v>
      </c>
    </row>
    <row r="131" spans="1:6" ht="30.75" customHeight="1" x14ac:dyDescent="0.25">
      <c r="A131" s="1035"/>
      <c r="B131" s="401" t="s">
        <v>802</v>
      </c>
      <c r="C131" s="1037"/>
      <c r="D131" s="1037"/>
      <c r="E131" s="453" t="s">
        <v>999</v>
      </c>
      <c r="F131" s="454" t="s">
        <v>21</v>
      </c>
    </row>
    <row r="132" spans="1:6" ht="30" customHeight="1" x14ac:dyDescent="0.25">
      <c r="A132" s="1035"/>
      <c r="B132" s="401" t="s">
        <v>803</v>
      </c>
      <c r="C132" s="1037"/>
      <c r="D132" s="1037"/>
      <c r="E132" s="453" t="s">
        <v>1000</v>
      </c>
      <c r="F132" s="454" t="s">
        <v>21</v>
      </c>
    </row>
    <row r="133" spans="1:6" ht="30" customHeight="1" x14ac:dyDescent="0.25">
      <c r="A133" s="1035"/>
      <c r="B133" s="401" t="s">
        <v>894</v>
      </c>
      <c r="C133" s="1037"/>
      <c r="D133" s="1037"/>
      <c r="E133" s="453" t="s">
        <v>21</v>
      </c>
      <c r="F133" s="454" t="s">
        <v>896</v>
      </c>
    </row>
    <row r="134" spans="1:6" ht="30" customHeight="1" thickBot="1" x14ac:dyDescent="0.3">
      <c r="A134" s="1035"/>
      <c r="B134" s="404" t="s">
        <v>895</v>
      </c>
      <c r="C134" s="1044"/>
      <c r="D134" s="1044"/>
      <c r="E134" s="405" t="s">
        <v>21</v>
      </c>
      <c r="F134" s="462" t="s">
        <v>897</v>
      </c>
    </row>
    <row r="135" spans="1:6" ht="18.75" customHeight="1" thickBot="1" x14ac:dyDescent="0.3">
      <c r="A135" s="1035"/>
      <c r="B135" s="1038" t="s">
        <v>835</v>
      </c>
      <c r="C135" s="1039"/>
      <c r="D135" s="1039"/>
      <c r="E135" s="1039"/>
      <c r="F135" s="1040"/>
    </row>
    <row r="136" spans="1:6" ht="16.5" thickBot="1" x14ac:dyDescent="0.3">
      <c r="A136" s="1035"/>
      <c r="B136" s="1038" t="s">
        <v>836</v>
      </c>
      <c r="C136" s="1039"/>
      <c r="D136" s="1039"/>
      <c r="E136" s="1039"/>
      <c r="F136" s="1040"/>
    </row>
    <row r="137" spans="1:6" ht="32.25" thickBot="1" x14ac:dyDescent="0.3">
      <c r="A137" s="1035"/>
      <c r="B137" s="490" t="s">
        <v>804</v>
      </c>
      <c r="C137" s="403" t="s">
        <v>791</v>
      </c>
      <c r="D137" s="461" t="s">
        <v>61</v>
      </c>
      <c r="E137" s="461" t="s">
        <v>1008</v>
      </c>
      <c r="F137" s="486" t="s">
        <v>463</v>
      </c>
    </row>
    <row r="138" spans="1:6" ht="18.75" customHeight="1" thickBot="1" x14ac:dyDescent="0.3">
      <c r="A138" s="1035"/>
      <c r="B138" s="1038" t="s">
        <v>805</v>
      </c>
      <c r="C138" s="1039"/>
      <c r="D138" s="1039"/>
      <c r="E138" s="1039"/>
      <c r="F138" s="1040"/>
    </row>
    <row r="139" spans="1:6" ht="18.75" customHeight="1" thickBot="1" x14ac:dyDescent="0.3">
      <c r="A139" s="1035"/>
      <c r="B139" s="1038" t="s">
        <v>837</v>
      </c>
      <c r="C139" s="1039"/>
      <c r="D139" s="1039"/>
      <c r="E139" s="1039"/>
      <c r="F139" s="1040"/>
    </row>
    <row r="140" spans="1:6" ht="15.75" x14ac:dyDescent="0.25">
      <c r="A140" s="1035"/>
      <c r="B140" s="474" t="s">
        <v>806</v>
      </c>
      <c r="C140" s="460"/>
      <c r="D140" s="1032" t="s">
        <v>317</v>
      </c>
      <c r="E140" s="475" t="s">
        <v>838</v>
      </c>
      <c r="F140" s="410" t="s">
        <v>842</v>
      </c>
    </row>
    <row r="141" spans="1:6" ht="15.75" x14ac:dyDescent="0.25">
      <c r="A141" s="1035"/>
      <c r="B141" s="401" t="s">
        <v>807</v>
      </c>
      <c r="C141" s="453"/>
      <c r="D141" s="1032"/>
      <c r="E141" s="407" t="s">
        <v>839</v>
      </c>
      <c r="F141" s="406" t="s">
        <v>843</v>
      </c>
    </row>
    <row r="142" spans="1:6" ht="18.75" customHeight="1" x14ac:dyDescent="0.25">
      <c r="A142" s="1035"/>
      <c r="B142" s="401" t="s">
        <v>808</v>
      </c>
      <c r="C142" s="453"/>
      <c r="D142" s="1032"/>
      <c r="E142" s="407" t="s">
        <v>840</v>
      </c>
      <c r="F142" s="406" t="s">
        <v>844</v>
      </c>
    </row>
    <row r="143" spans="1:6" ht="23.25" customHeight="1" x14ac:dyDescent="0.25">
      <c r="A143" s="1035"/>
      <c r="B143" s="401" t="s">
        <v>809</v>
      </c>
      <c r="C143" s="453"/>
      <c r="D143" s="1032"/>
      <c r="E143" s="407" t="s">
        <v>841</v>
      </c>
      <c r="F143" s="406" t="s">
        <v>21</v>
      </c>
    </row>
    <row r="144" spans="1:6" ht="23.25" customHeight="1" thickBot="1" x14ac:dyDescent="0.3">
      <c r="A144" s="1036"/>
      <c r="B144" s="404" t="s">
        <v>863</v>
      </c>
      <c r="C144" s="405"/>
      <c r="D144" s="1033"/>
      <c r="E144" s="408" t="s">
        <v>21</v>
      </c>
      <c r="F144" s="411" t="s">
        <v>1009</v>
      </c>
    </row>
    <row r="146" spans="4:6" x14ac:dyDescent="0.25">
      <c r="D146" s="20"/>
      <c r="F146" s="20"/>
    </row>
    <row r="147" spans="4:6" x14ac:dyDescent="0.25">
      <c r="D147" s="20"/>
      <c r="F147" s="20"/>
    </row>
    <row r="148" spans="4:6" x14ac:dyDescent="0.25">
      <c r="D148" s="20"/>
      <c r="F148" s="20"/>
    </row>
    <row r="149" spans="4:6" x14ac:dyDescent="0.25">
      <c r="D149" s="20"/>
      <c r="F149" s="20"/>
    </row>
    <row r="150" spans="4:6" x14ac:dyDescent="0.25">
      <c r="D150" s="20"/>
      <c r="F150" s="20"/>
    </row>
    <row r="151" spans="4:6" x14ac:dyDescent="0.25">
      <c r="D151" s="20"/>
      <c r="F151" s="20"/>
    </row>
    <row r="152" spans="4:6" x14ac:dyDescent="0.25">
      <c r="D152" s="20"/>
      <c r="F152" s="20"/>
    </row>
    <row r="153" spans="4:6" x14ac:dyDescent="0.25">
      <c r="D153" s="20"/>
      <c r="F153" s="20"/>
    </row>
    <row r="154" spans="4:6" x14ac:dyDescent="0.25">
      <c r="D154" s="20"/>
      <c r="F154" s="20"/>
    </row>
    <row r="155" spans="4:6" x14ac:dyDescent="0.25">
      <c r="D155" s="20"/>
      <c r="F155" s="20"/>
    </row>
    <row r="156" spans="4:6" x14ac:dyDescent="0.25">
      <c r="D156" s="20"/>
      <c r="F156" s="20"/>
    </row>
    <row r="157" spans="4:6" x14ac:dyDescent="0.25">
      <c r="D157" s="20"/>
      <c r="F157" s="20"/>
    </row>
    <row r="158" spans="4:6" x14ac:dyDescent="0.25">
      <c r="D158" s="20"/>
      <c r="F158" s="20"/>
    </row>
    <row r="159" spans="4:6" x14ac:dyDescent="0.25">
      <c r="D159" s="20"/>
      <c r="F159" s="20"/>
    </row>
    <row r="160" spans="4:6" x14ac:dyDescent="0.25">
      <c r="D160" s="20"/>
      <c r="F160" s="20"/>
    </row>
    <row r="161" spans="4:6" x14ac:dyDescent="0.25">
      <c r="D161" s="20"/>
      <c r="F161" s="20"/>
    </row>
    <row r="162" spans="4:6" x14ac:dyDescent="0.25">
      <c r="D162" s="20"/>
      <c r="F162" s="20"/>
    </row>
    <row r="163" spans="4:6" x14ac:dyDescent="0.25">
      <c r="D163" s="20"/>
      <c r="F163" s="20"/>
    </row>
    <row r="164" spans="4:6" x14ac:dyDescent="0.25">
      <c r="D164" s="20"/>
      <c r="F164" s="20"/>
    </row>
    <row r="165" spans="4:6" x14ac:dyDescent="0.25">
      <c r="D165" s="20"/>
      <c r="F165" s="20"/>
    </row>
    <row r="166" spans="4:6" x14ac:dyDescent="0.25">
      <c r="D166" s="20"/>
      <c r="F166" s="20"/>
    </row>
    <row r="167" spans="4:6" x14ac:dyDescent="0.25">
      <c r="D167" s="20"/>
      <c r="F167" s="20"/>
    </row>
    <row r="168" spans="4:6" x14ac:dyDescent="0.25">
      <c r="D168" s="20"/>
      <c r="F168" s="20"/>
    </row>
    <row r="169" spans="4:6" x14ac:dyDescent="0.25">
      <c r="D169" s="20"/>
      <c r="F169" s="20"/>
    </row>
    <row r="170" spans="4:6" x14ac:dyDescent="0.25">
      <c r="D170" s="20"/>
      <c r="F170" s="20"/>
    </row>
    <row r="171" spans="4:6" x14ac:dyDescent="0.25">
      <c r="D171" s="20"/>
      <c r="F171" s="20"/>
    </row>
    <row r="172" spans="4:6" x14ac:dyDescent="0.25">
      <c r="D172" s="20"/>
      <c r="F172" s="20"/>
    </row>
  </sheetData>
  <mergeCells count="58">
    <mergeCell ref="E9:F9"/>
    <mergeCell ref="E10:F10"/>
    <mergeCell ref="E11:F11"/>
    <mergeCell ref="B101:F101"/>
    <mergeCell ref="B25:F25"/>
    <mergeCell ref="B34:F34"/>
    <mergeCell ref="B48:F48"/>
    <mergeCell ref="B50:F50"/>
    <mergeCell ref="E18:F18"/>
    <mergeCell ref="E19:F19"/>
    <mergeCell ref="B20:F20"/>
    <mergeCell ref="E21:F21"/>
    <mergeCell ref="E22:F22"/>
    <mergeCell ref="E23:F23"/>
    <mergeCell ref="D15:D19"/>
    <mergeCell ref="D21:D23"/>
    <mergeCell ref="B113:F113"/>
    <mergeCell ref="A2:F2"/>
    <mergeCell ref="A3:F3"/>
    <mergeCell ref="A4:F4"/>
    <mergeCell ref="A6:A7"/>
    <mergeCell ref="B6:C6"/>
    <mergeCell ref="D6:D7"/>
    <mergeCell ref="E6:F6"/>
    <mergeCell ref="B12:F12"/>
    <mergeCell ref="B13:F13"/>
    <mergeCell ref="B24:F24"/>
    <mergeCell ref="B52:F52"/>
    <mergeCell ref="B14:F14"/>
    <mergeCell ref="E15:F15"/>
    <mergeCell ref="E16:F16"/>
    <mergeCell ref="E17:F17"/>
    <mergeCell ref="B114:F114"/>
    <mergeCell ref="B135:F135"/>
    <mergeCell ref="B136:F136"/>
    <mergeCell ref="B138:F138"/>
    <mergeCell ref="B139:F139"/>
    <mergeCell ref="C26:C33"/>
    <mergeCell ref="D26:D33"/>
    <mergeCell ref="C35:C47"/>
    <mergeCell ref="D35:D47"/>
    <mergeCell ref="B53:F53"/>
    <mergeCell ref="D140:D144"/>
    <mergeCell ref="A9:A144"/>
    <mergeCell ref="C79:C100"/>
    <mergeCell ref="D79:D100"/>
    <mergeCell ref="B111:F111"/>
    <mergeCell ref="B78:F78"/>
    <mergeCell ref="C106:C108"/>
    <mergeCell ref="D106:D108"/>
    <mergeCell ref="D115:D134"/>
    <mergeCell ref="C115:C134"/>
    <mergeCell ref="D54:D77"/>
    <mergeCell ref="B103:F103"/>
    <mergeCell ref="B104:F104"/>
    <mergeCell ref="B105:F105"/>
    <mergeCell ref="B109:F109"/>
    <mergeCell ref="C54:C77"/>
  </mergeCells>
  <pageMargins left="0.70866141732283472" right="0.70866141732283472" top="0.94488188976377963" bottom="0.74803149606299213" header="0.31496062992125984" footer="0.31496062992125984"/>
  <pageSetup paperSize="9" scale="50" fitToHeight="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7"/>
  <sheetViews>
    <sheetView view="pageBreakPreview" zoomScale="60" zoomScaleNormal="100" workbookViewId="0">
      <selection sqref="A1:XFD1048576"/>
    </sheetView>
  </sheetViews>
  <sheetFormatPr defaultColWidth="9.140625" defaultRowHeight="15" x14ac:dyDescent="0.25"/>
  <cols>
    <col min="1" max="1" width="21.7109375" style="20" customWidth="1"/>
    <col min="2" max="2" width="132.7109375" style="20" customWidth="1"/>
    <col min="3" max="3" width="18.7109375" style="20" customWidth="1"/>
    <col min="4" max="4" width="25.85546875" style="24" customWidth="1"/>
    <col min="5" max="5" width="28.85546875" style="20" customWidth="1"/>
    <col min="6" max="16384" width="9.140625" style="20"/>
  </cols>
  <sheetData>
    <row r="1" spans="1:5" s="1" customFormat="1" x14ac:dyDescent="0.25">
      <c r="B1" s="3"/>
      <c r="C1" s="4"/>
      <c r="D1" s="4"/>
      <c r="E1" s="4"/>
    </row>
    <row r="2" spans="1:5" s="1" customFormat="1" ht="18.75" x14ac:dyDescent="0.3">
      <c r="A2" s="776" t="s">
        <v>4</v>
      </c>
      <c r="B2" s="776"/>
      <c r="C2" s="776"/>
      <c r="D2" s="776"/>
      <c r="E2" s="776"/>
    </row>
    <row r="3" spans="1:5" s="1" customFormat="1" ht="18.75" x14ac:dyDescent="0.3">
      <c r="A3" s="776" t="s">
        <v>45</v>
      </c>
      <c r="B3" s="776"/>
      <c r="C3" s="776"/>
      <c r="D3" s="776"/>
      <c r="E3" s="776"/>
    </row>
    <row r="4" spans="1:5" s="1" customFormat="1" ht="18.75" x14ac:dyDescent="0.25">
      <c r="A4" s="777" t="s">
        <v>67</v>
      </c>
      <c r="B4" s="777"/>
      <c r="C4" s="777"/>
      <c r="D4" s="777"/>
      <c r="E4" s="777"/>
    </row>
    <row r="5" spans="1:5" s="1" customFormat="1" ht="18.75" x14ac:dyDescent="0.25">
      <c r="A5" s="777" t="s">
        <v>1205</v>
      </c>
      <c r="B5" s="777"/>
      <c r="C5" s="777"/>
      <c r="D5" s="777"/>
      <c r="E5" s="777"/>
    </row>
    <row r="6" spans="1:5" s="1" customFormat="1" ht="15.75" thickBot="1" x14ac:dyDescent="0.3">
      <c r="B6" s="3"/>
      <c r="C6" s="4"/>
      <c r="D6" s="4"/>
      <c r="E6" s="4"/>
    </row>
    <row r="7" spans="1:5" x14ac:dyDescent="0.25">
      <c r="A7" s="1058" t="s">
        <v>6</v>
      </c>
      <c r="B7" s="1060" t="s">
        <v>13</v>
      </c>
      <c r="C7" s="1061"/>
      <c r="D7" s="1062" t="s">
        <v>1</v>
      </c>
      <c r="E7" s="1382" t="s">
        <v>29</v>
      </c>
    </row>
    <row r="8" spans="1:5" ht="60" x14ac:dyDescent="0.25">
      <c r="A8" s="1059"/>
      <c r="B8" s="625" t="s">
        <v>8</v>
      </c>
      <c r="C8" s="625" t="s">
        <v>0</v>
      </c>
      <c r="D8" s="1063"/>
      <c r="E8" s="1381"/>
    </row>
    <row r="9" spans="1:5" ht="15.75" thickBot="1" x14ac:dyDescent="0.3">
      <c r="A9" s="394">
        <v>1</v>
      </c>
      <c r="B9" s="395">
        <v>2</v>
      </c>
      <c r="C9" s="396">
        <v>3</v>
      </c>
      <c r="D9" s="396">
        <v>4</v>
      </c>
      <c r="E9" s="397">
        <v>5</v>
      </c>
    </row>
    <row r="10" spans="1:5" ht="165.75" thickBot="1" x14ac:dyDescent="0.3">
      <c r="A10" s="1034" t="s">
        <v>1596</v>
      </c>
      <c r="B10" s="447" t="s">
        <v>1052</v>
      </c>
      <c r="C10" s="469"/>
      <c r="D10" s="452" t="s">
        <v>61</v>
      </c>
      <c r="E10" s="622">
        <f>3192/1.2</f>
        <v>2660</v>
      </c>
    </row>
    <row r="11" spans="1:5" ht="120.75" thickBot="1" x14ac:dyDescent="0.3">
      <c r="A11" s="1035"/>
      <c r="B11" s="470" t="s">
        <v>1021</v>
      </c>
      <c r="C11" s="463"/>
      <c r="D11" s="431" t="s">
        <v>61</v>
      </c>
      <c r="E11" s="623">
        <f>3192/1.2</f>
        <v>2660</v>
      </c>
    </row>
    <row r="12" spans="1:5" ht="409.6" thickBot="1" x14ac:dyDescent="0.3">
      <c r="A12" s="1035"/>
      <c r="B12" s="447" t="s">
        <v>1053</v>
      </c>
      <c r="C12" s="469"/>
      <c r="D12" s="452" t="s">
        <v>61</v>
      </c>
      <c r="E12" s="622">
        <f>1064/1.2</f>
        <v>886.66666666666674</v>
      </c>
    </row>
    <row r="13" spans="1:5" ht="16.5" thickBot="1" x14ac:dyDescent="0.3">
      <c r="A13" s="1035"/>
      <c r="B13" s="1066" t="s">
        <v>744</v>
      </c>
      <c r="C13" s="1067"/>
      <c r="D13" s="1067"/>
      <c r="E13" s="1067"/>
    </row>
    <row r="14" spans="1:5" ht="16.5" thickBot="1" x14ac:dyDescent="0.3">
      <c r="A14" s="1035"/>
      <c r="B14" s="1069" t="s">
        <v>818</v>
      </c>
      <c r="C14" s="1070"/>
      <c r="D14" s="1070"/>
      <c r="E14" s="1070"/>
    </row>
    <row r="15" spans="1:5" ht="15.75" x14ac:dyDescent="0.25">
      <c r="A15" s="1035"/>
      <c r="B15" s="472" t="s">
        <v>820</v>
      </c>
      <c r="C15" s="624"/>
      <c r="D15" s="1050"/>
      <c r="E15" s="624">
        <v>13949.38</v>
      </c>
    </row>
    <row r="16" spans="1:5" ht="47.25" x14ac:dyDescent="0.25">
      <c r="A16" s="1035"/>
      <c r="B16" s="472" t="s">
        <v>1595</v>
      </c>
      <c r="C16" s="624"/>
      <c r="D16" s="1050"/>
      <c r="E16" s="624">
        <v>17274.27</v>
      </c>
    </row>
    <row r="17" spans="1:5" ht="32.25" thickBot="1" x14ac:dyDescent="0.3">
      <c r="A17" s="1035"/>
      <c r="B17" s="472" t="s">
        <v>823</v>
      </c>
      <c r="C17" s="624"/>
      <c r="D17" s="1050"/>
      <c r="E17" s="624">
        <v>21661.279999999999</v>
      </c>
    </row>
    <row r="18" spans="1:5" ht="16.5" thickBot="1" x14ac:dyDescent="0.3">
      <c r="A18" s="1035"/>
      <c r="B18" s="1072" t="s">
        <v>826</v>
      </c>
      <c r="C18" s="1073"/>
      <c r="D18" s="1073"/>
      <c r="E18" s="1073"/>
    </row>
    <row r="19" spans="1:5" ht="16.5" thickBot="1" x14ac:dyDescent="0.3">
      <c r="A19" s="1035"/>
      <c r="B19" s="1088" t="s">
        <v>745</v>
      </c>
      <c r="C19" s="1089"/>
      <c r="D19" s="1089"/>
      <c r="E19" s="1089"/>
    </row>
    <row r="20" spans="1:5" ht="31.5" x14ac:dyDescent="0.25">
      <c r="A20" s="1035"/>
      <c r="B20" s="479" t="s">
        <v>1578</v>
      </c>
      <c r="C20" s="1380" t="s">
        <v>746</v>
      </c>
      <c r="D20" s="1379" t="s">
        <v>2</v>
      </c>
      <c r="E20" s="628" t="s">
        <v>1594</v>
      </c>
    </row>
    <row r="21" spans="1:5" ht="31.5" x14ac:dyDescent="0.25">
      <c r="A21" s="1035"/>
      <c r="B21" s="399" t="s">
        <v>1580</v>
      </c>
      <c r="C21" s="1083"/>
      <c r="D21" s="1378"/>
      <c r="E21" s="624" t="s">
        <v>1593</v>
      </c>
    </row>
    <row r="22" spans="1:5" ht="31.5" x14ac:dyDescent="0.25">
      <c r="A22" s="1035"/>
      <c r="B22" s="399" t="s">
        <v>1592</v>
      </c>
      <c r="C22" s="1083"/>
      <c r="D22" s="1378"/>
      <c r="E22" s="624" t="s">
        <v>1591</v>
      </c>
    </row>
    <row r="23" spans="1:5" ht="31.5" x14ac:dyDescent="0.25">
      <c r="A23" s="1035"/>
      <c r="B23" s="399" t="s">
        <v>1572</v>
      </c>
      <c r="C23" s="1083"/>
      <c r="D23" s="1378"/>
      <c r="E23" s="629" t="s">
        <v>1590</v>
      </c>
    </row>
    <row r="24" spans="1:5" ht="31.5" x14ac:dyDescent="0.25">
      <c r="A24" s="1035"/>
      <c r="B24" s="399" t="s">
        <v>1576</v>
      </c>
      <c r="C24" s="1083"/>
      <c r="D24" s="1378"/>
      <c r="E24" s="629" t="s">
        <v>1589</v>
      </c>
    </row>
    <row r="25" spans="1:5" ht="31.5" x14ac:dyDescent="0.25">
      <c r="A25" s="1035"/>
      <c r="B25" s="399" t="s">
        <v>1588</v>
      </c>
      <c r="C25" s="1083"/>
      <c r="D25" s="1378"/>
      <c r="E25" s="629" t="s">
        <v>1587</v>
      </c>
    </row>
    <row r="26" spans="1:5" ht="31.5" x14ac:dyDescent="0.25">
      <c r="A26" s="1035"/>
      <c r="B26" s="399" t="s">
        <v>1586</v>
      </c>
      <c r="C26" s="1083"/>
      <c r="D26" s="1378"/>
      <c r="E26" s="629" t="s">
        <v>1585</v>
      </c>
    </row>
    <row r="27" spans="1:5" ht="31.5" x14ac:dyDescent="0.25">
      <c r="A27" s="1035"/>
      <c r="B27" s="484" t="s">
        <v>1570</v>
      </c>
      <c r="C27" s="1083"/>
      <c r="D27" s="1378"/>
      <c r="E27" s="455" t="s">
        <v>1584</v>
      </c>
    </row>
    <row r="28" spans="1:5" ht="32.25" thickBot="1" x14ac:dyDescent="0.3">
      <c r="A28" s="1035"/>
      <c r="B28" s="484" t="s">
        <v>1583</v>
      </c>
      <c r="C28" s="1377"/>
      <c r="D28" s="1376"/>
      <c r="E28" s="455" t="s">
        <v>1582</v>
      </c>
    </row>
    <row r="29" spans="1:5" ht="16.5" thickBot="1" x14ac:dyDescent="0.3">
      <c r="A29" s="1035"/>
      <c r="B29" s="1088" t="s">
        <v>749</v>
      </c>
      <c r="C29" s="1089"/>
      <c r="D29" s="1089"/>
      <c r="E29" s="1089"/>
    </row>
    <row r="30" spans="1:5" ht="31.5" x14ac:dyDescent="0.25">
      <c r="A30" s="1035"/>
      <c r="B30" s="479" t="s">
        <v>815</v>
      </c>
      <c r="C30" s="1052" t="s">
        <v>486</v>
      </c>
      <c r="D30" s="1049" t="s">
        <v>2</v>
      </c>
      <c r="E30" s="628" t="s">
        <v>1581</v>
      </c>
    </row>
    <row r="31" spans="1:5" ht="31.5" x14ac:dyDescent="0.25">
      <c r="A31" s="1035"/>
      <c r="B31" s="399" t="s">
        <v>1580</v>
      </c>
      <c r="C31" s="1053"/>
      <c r="D31" s="1050"/>
      <c r="E31" s="629" t="s">
        <v>1579</v>
      </c>
    </row>
    <row r="32" spans="1:5" ht="31.5" x14ac:dyDescent="0.25">
      <c r="A32" s="1035"/>
      <c r="B32" s="399" t="s">
        <v>1578</v>
      </c>
      <c r="C32" s="1053"/>
      <c r="D32" s="1050"/>
      <c r="E32" s="629" t="s">
        <v>1577</v>
      </c>
    </row>
    <row r="33" spans="1:5" s="48" customFormat="1" ht="31.5" x14ac:dyDescent="0.25">
      <c r="A33" s="1035"/>
      <c r="B33" s="399" t="s">
        <v>1576</v>
      </c>
      <c r="C33" s="1053"/>
      <c r="D33" s="1050"/>
      <c r="E33" s="629" t="s">
        <v>1575</v>
      </c>
    </row>
    <row r="34" spans="1:5" ht="31.5" x14ac:dyDescent="0.25">
      <c r="A34" s="1035"/>
      <c r="B34" s="399" t="s">
        <v>1574</v>
      </c>
      <c r="C34" s="1053"/>
      <c r="D34" s="1050"/>
      <c r="E34" s="629" t="s">
        <v>1573</v>
      </c>
    </row>
    <row r="35" spans="1:5" ht="31.5" x14ac:dyDescent="0.25">
      <c r="A35" s="1035"/>
      <c r="B35" s="399" t="s">
        <v>1572</v>
      </c>
      <c r="C35" s="1053"/>
      <c r="D35" s="1050"/>
      <c r="E35" s="629" t="s">
        <v>1571</v>
      </c>
    </row>
    <row r="36" spans="1:5" s="22" customFormat="1" ht="31.5" x14ac:dyDescent="0.25">
      <c r="A36" s="1035"/>
      <c r="B36" s="399" t="s">
        <v>1570</v>
      </c>
      <c r="C36" s="1053"/>
      <c r="D36" s="1050"/>
      <c r="E36" s="629" t="s">
        <v>1569</v>
      </c>
    </row>
    <row r="37" spans="1:5" s="22" customFormat="1" ht="31.5" x14ac:dyDescent="0.25">
      <c r="A37" s="1035"/>
      <c r="B37" s="399" t="s">
        <v>1568</v>
      </c>
      <c r="C37" s="1053"/>
      <c r="D37" s="1050"/>
      <c r="E37" s="629" t="s">
        <v>1567</v>
      </c>
    </row>
    <row r="38" spans="1:5" s="22" customFormat="1" ht="31.5" x14ac:dyDescent="0.25">
      <c r="A38" s="1035"/>
      <c r="B38" s="399" t="s">
        <v>1566</v>
      </c>
      <c r="C38" s="1053"/>
      <c r="D38" s="1050"/>
      <c r="E38" s="629" t="s">
        <v>1565</v>
      </c>
    </row>
    <row r="39" spans="1:5" s="22" customFormat="1" ht="32.25" thickBot="1" x14ac:dyDescent="0.3">
      <c r="A39" s="1035"/>
      <c r="B39" s="484" t="s">
        <v>1564</v>
      </c>
      <c r="C39" s="1054"/>
      <c r="D39" s="1051"/>
      <c r="E39" s="455" t="s">
        <v>1563</v>
      </c>
    </row>
    <row r="40" spans="1:5" s="22" customFormat="1" ht="16.5" thickBot="1" x14ac:dyDescent="0.3">
      <c r="A40" s="1035"/>
      <c r="B40" s="1088" t="s">
        <v>754</v>
      </c>
      <c r="C40" s="1089"/>
      <c r="D40" s="1089"/>
      <c r="E40" s="1089"/>
    </row>
    <row r="41" spans="1:5" s="22" customFormat="1" ht="32.25" thickBot="1" x14ac:dyDescent="0.3">
      <c r="A41" s="1035"/>
      <c r="B41" s="485" t="s">
        <v>827</v>
      </c>
      <c r="C41" s="626" t="s">
        <v>27</v>
      </c>
      <c r="D41" s="626" t="s">
        <v>2</v>
      </c>
      <c r="E41" s="629" t="s">
        <v>1562</v>
      </c>
    </row>
    <row r="42" spans="1:5" s="22" customFormat="1" ht="16.5" thickBot="1" x14ac:dyDescent="0.3">
      <c r="A42" s="1035"/>
      <c r="B42" s="1072" t="s">
        <v>828</v>
      </c>
      <c r="C42" s="1073"/>
      <c r="D42" s="1073"/>
      <c r="E42" s="1073"/>
    </row>
    <row r="43" spans="1:5" s="22" customFormat="1" ht="16.5" thickBot="1" x14ac:dyDescent="0.3">
      <c r="A43" s="1035"/>
      <c r="B43" s="1055" t="s">
        <v>755</v>
      </c>
      <c r="C43" s="1056"/>
      <c r="D43" s="1056"/>
      <c r="E43" s="1056"/>
    </row>
    <row r="44" spans="1:5" ht="31.5" x14ac:dyDescent="0.25">
      <c r="A44" s="1035"/>
      <c r="B44" s="483" t="s">
        <v>1561</v>
      </c>
      <c r="C44" s="1048" t="s">
        <v>746</v>
      </c>
      <c r="D44" s="1037" t="s">
        <v>2</v>
      </c>
      <c r="E44" s="628" t="s">
        <v>1560</v>
      </c>
    </row>
    <row r="45" spans="1:5" ht="31.5" x14ac:dyDescent="0.25">
      <c r="A45" s="1035"/>
      <c r="B45" s="473" t="s">
        <v>1559</v>
      </c>
      <c r="C45" s="1048"/>
      <c r="D45" s="1037"/>
      <c r="E45" s="629" t="s">
        <v>1558</v>
      </c>
    </row>
    <row r="46" spans="1:5" ht="31.5" x14ac:dyDescent="0.25">
      <c r="A46" s="1035"/>
      <c r="B46" s="473" t="s">
        <v>1557</v>
      </c>
      <c r="C46" s="1048"/>
      <c r="D46" s="1037"/>
      <c r="E46" s="629" t="s">
        <v>1556</v>
      </c>
    </row>
    <row r="47" spans="1:5" ht="31.5" x14ac:dyDescent="0.25">
      <c r="A47" s="1035"/>
      <c r="B47" s="400" t="s">
        <v>1555</v>
      </c>
      <c r="C47" s="1048"/>
      <c r="D47" s="1037"/>
      <c r="E47" s="629" t="s">
        <v>1554</v>
      </c>
    </row>
    <row r="48" spans="1:5" ht="31.5" x14ac:dyDescent="0.25">
      <c r="A48" s="1035"/>
      <c r="B48" s="400" t="s">
        <v>1553</v>
      </c>
      <c r="C48" s="1048"/>
      <c r="D48" s="1037"/>
      <c r="E48" s="629" t="s">
        <v>1552</v>
      </c>
    </row>
    <row r="49" spans="1:5" ht="31.5" x14ac:dyDescent="0.25">
      <c r="A49" s="1035"/>
      <c r="B49" s="400" t="s">
        <v>1551</v>
      </c>
      <c r="C49" s="1048"/>
      <c r="D49" s="1037"/>
      <c r="E49" s="629" t="s">
        <v>1550</v>
      </c>
    </row>
    <row r="50" spans="1:5" ht="31.5" x14ac:dyDescent="0.25">
      <c r="A50" s="1035"/>
      <c r="B50" s="400" t="s">
        <v>1549</v>
      </c>
      <c r="C50" s="1048"/>
      <c r="D50" s="1037"/>
      <c r="E50" s="629" t="s">
        <v>1548</v>
      </c>
    </row>
    <row r="51" spans="1:5" ht="31.5" x14ac:dyDescent="0.25">
      <c r="A51" s="1035"/>
      <c r="B51" s="401" t="s">
        <v>1547</v>
      </c>
      <c r="C51" s="1048"/>
      <c r="D51" s="1037"/>
      <c r="E51" s="629" t="s">
        <v>1546</v>
      </c>
    </row>
    <row r="52" spans="1:5" ht="31.5" x14ac:dyDescent="0.25">
      <c r="A52" s="1035"/>
      <c r="B52" s="400" t="s">
        <v>1545</v>
      </c>
      <c r="C52" s="1048"/>
      <c r="D52" s="1037"/>
      <c r="E52" s="629" t="s">
        <v>1544</v>
      </c>
    </row>
    <row r="53" spans="1:5" ht="31.5" x14ac:dyDescent="0.25">
      <c r="A53" s="1035"/>
      <c r="B53" s="401" t="s">
        <v>1543</v>
      </c>
      <c r="C53" s="1048"/>
      <c r="D53" s="1037"/>
      <c r="E53" s="629" t="s">
        <v>1542</v>
      </c>
    </row>
    <row r="54" spans="1:5" ht="31.5" x14ac:dyDescent="0.25">
      <c r="A54" s="1035"/>
      <c r="B54" s="401" t="s">
        <v>1541</v>
      </c>
      <c r="C54" s="1048"/>
      <c r="D54" s="1037"/>
      <c r="E54" s="629" t="s">
        <v>1540</v>
      </c>
    </row>
    <row r="55" spans="1:5" ht="31.5" x14ac:dyDescent="0.25">
      <c r="A55" s="1035"/>
      <c r="B55" s="401" t="s">
        <v>1539</v>
      </c>
      <c r="C55" s="1048"/>
      <c r="D55" s="1037"/>
      <c r="E55" s="629" t="s">
        <v>1538</v>
      </c>
    </row>
    <row r="56" spans="1:5" ht="31.5" x14ac:dyDescent="0.25">
      <c r="A56" s="1035"/>
      <c r="B56" s="401" t="s">
        <v>1537</v>
      </c>
      <c r="C56" s="1048"/>
      <c r="D56" s="1037"/>
      <c r="E56" s="629" t="s">
        <v>1536</v>
      </c>
    </row>
    <row r="57" spans="1:5" ht="31.5" x14ac:dyDescent="0.25">
      <c r="A57" s="1035"/>
      <c r="B57" s="401" t="s">
        <v>1535</v>
      </c>
      <c r="C57" s="1048"/>
      <c r="D57" s="1037"/>
      <c r="E57" s="629" t="s">
        <v>1534</v>
      </c>
    </row>
    <row r="58" spans="1:5" ht="31.5" x14ac:dyDescent="0.25">
      <c r="A58" s="1035"/>
      <c r="B58" s="401" t="s">
        <v>1533</v>
      </c>
      <c r="C58" s="1048"/>
      <c r="D58" s="1037"/>
      <c r="E58" s="629" t="s">
        <v>1532</v>
      </c>
    </row>
    <row r="59" spans="1:5" ht="31.5" x14ac:dyDescent="0.25">
      <c r="A59" s="1035"/>
      <c r="B59" s="401" t="s">
        <v>1531</v>
      </c>
      <c r="C59" s="1048"/>
      <c r="D59" s="1037"/>
      <c r="E59" s="629" t="s">
        <v>1530</v>
      </c>
    </row>
    <row r="60" spans="1:5" ht="31.5" x14ac:dyDescent="0.25">
      <c r="A60" s="1035"/>
      <c r="B60" s="401" t="s">
        <v>1529</v>
      </c>
      <c r="C60" s="1048"/>
      <c r="D60" s="1037"/>
      <c r="E60" s="629" t="s">
        <v>1528</v>
      </c>
    </row>
    <row r="61" spans="1:5" ht="31.5" x14ac:dyDescent="0.25">
      <c r="A61" s="1035"/>
      <c r="B61" s="401" t="s">
        <v>1527</v>
      </c>
      <c r="C61" s="1048"/>
      <c r="D61" s="1037"/>
      <c r="E61" s="629" t="s">
        <v>1526</v>
      </c>
    </row>
    <row r="62" spans="1:5" ht="31.5" x14ac:dyDescent="0.25">
      <c r="A62" s="1035"/>
      <c r="B62" s="401" t="s">
        <v>1525</v>
      </c>
      <c r="C62" s="1048"/>
      <c r="D62" s="1037"/>
      <c r="E62" s="629" t="s">
        <v>1524</v>
      </c>
    </row>
    <row r="63" spans="1:5" ht="34.5" x14ac:dyDescent="0.25">
      <c r="A63" s="1035"/>
      <c r="B63" s="401" t="s">
        <v>1523</v>
      </c>
      <c r="C63" s="1048"/>
      <c r="D63" s="1037"/>
      <c r="E63" s="629" t="s">
        <v>1522</v>
      </c>
    </row>
    <row r="64" spans="1:5" ht="31.5" x14ac:dyDescent="0.25">
      <c r="A64" s="1035"/>
      <c r="B64" s="401" t="s">
        <v>1521</v>
      </c>
      <c r="C64" s="1048"/>
      <c r="D64" s="1037"/>
      <c r="E64" s="629" t="s">
        <v>1520</v>
      </c>
    </row>
    <row r="65" spans="1:5" ht="34.5" x14ac:dyDescent="0.25">
      <c r="A65" s="1035"/>
      <c r="B65" s="401" t="s">
        <v>1519</v>
      </c>
      <c r="C65" s="1048"/>
      <c r="D65" s="1037"/>
      <c r="E65" s="629" t="s">
        <v>1518</v>
      </c>
    </row>
    <row r="66" spans="1:5" ht="31.5" x14ac:dyDescent="0.25">
      <c r="A66" s="1035"/>
      <c r="B66" s="401" t="s">
        <v>1517</v>
      </c>
      <c r="C66" s="1048"/>
      <c r="D66" s="1037"/>
      <c r="E66" s="629" t="s">
        <v>1516</v>
      </c>
    </row>
    <row r="67" spans="1:5" ht="32.25" thickBot="1" x14ac:dyDescent="0.3">
      <c r="A67" s="1035"/>
      <c r="B67" s="401" t="s">
        <v>1515</v>
      </c>
      <c r="C67" s="1048"/>
      <c r="D67" s="1037"/>
      <c r="E67" s="629" t="s">
        <v>1514</v>
      </c>
    </row>
    <row r="68" spans="1:5" ht="16.5" thickBot="1" x14ac:dyDescent="0.3">
      <c r="A68" s="1035"/>
      <c r="B68" s="1041" t="s">
        <v>773</v>
      </c>
      <c r="C68" s="1042"/>
      <c r="D68" s="1042"/>
      <c r="E68" s="1042"/>
    </row>
    <row r="69" spans="1:5" ht="31.5" x14ac:dyDescent="0.25">
      <c r="A69" s="1035"/>
      <c r="B69" s="401" t="s">
        <v>1513</v>
      </c>
      <c r="C69" s="1037">
        <v>0.4</v>
      </c>
      <c r="D69" s="1037" t="s">
        <v>2</v>
      </c>
      <c r="E69" s="629" t="s">
        <v>1512</v>
      </c>
    </row>
    <row r="70" spans="1:5" ht="31.5" x14ac:dyDescent="0.25">
      <c r="A70" s="1035"/>
      <c r="B70" s="401" t="s">
        <v>1511</v>
      </c>
      <c r="C70" s="1037"/>
      <c r="D70" s="1037"/>
      <c r="E70" s="629" t="s">
        <v>1510</v>
      </c>
    </row>
    <row r="71" spans="1:5" ht="31.5" x14ac:dyDescent="0.25">
      <c r="A71" s="1035"/>
      <c r="B71" s="401" t="s">
        <v>1509</v>
      </c>
      <c r="C71" s="1037"/>
      <c r="D71" s="1037"/>
      <c r="E71" s="629" t="s">
        <v>1508</v>
      </c>
    </row>
    <row r="72" spans="1:5" ht="31.5" x14ac:dyDescent="0.25">
      <c r="A72" s="1035"/>
      <c r="B72" s="401" t="s">
        <v>1507</v>
      </c>
      <c r="C72" s="1037"/>
      <c r="D72" s="1037"/>
      <c r="E72" s="629" t="s">
        <v>1506</v>
      </c>
    </row>
    <row r="73" spans="1:5" ht="31.5" x14ac:dyDescent="0.25">
      <c r="A73" s="1035"/>
      <c r="B73" s="401" t="s">
        <v>1505</v>
      </c>
      <c r="C73" s="1037"/>
      <c r="D73" s="1037"/>
      <c r="E73" s="629" t="s">
        <v>1504</v>
      </c>
    </row>
    <row r="74" spans="1:5" ht="31.5" x14ac:dyDescent="0.25">
      <c r="A74" s="1035"/>
      <c r="B74" s="401" t="s">
        <v>1503</v>
      </c>
      <c r="C74" s="1037"/>
      <c r="D74" s="1037"/>
      <c r="E74" s="629" t="s">
        <v>1502</v>
      </c>
    </row>
    <row r="75" spans="1:5" ht="31.5" x14ac:dyDescent="0.25">
      <c r="A75" s="1035"/>
      <c r="B75" s="401" t="s">
        <v>1501</v>
      </c>
      <c r="C75" s="1037"/>
      <c r="D75" s="1037"/>
      <c r="E75" s="629" t="s">
        <v>1500</v>
      </c>
    </row>
    <row r="76" spans="1:5" ht="34.5" x14ac:dyDescent="0.25">
      <c r="A76" s="1035"/>
      <c r="B76" s="401" t="s">
        <v>1499</v>
      </c>
      <c r="C76" s="1037"/>
      <c r="D76" s="1037"/>
      <c r="E76" s="629" t="s">
        <v>1498</v>
      </c>
    </row>
    <row r="77" spans="1:5" ht="31.5" x14ac:dyDescent="0.25">
      <c r="A77" s="1035"/>
      <c r="B77" s="401" t="s">
        <v>1497</v>
      </c>
      <c r="C77" s="1037"/>
      <c r="D77" s="1037"/>
      <c r="E77" s="629" t="s">
        <v>1496</v>
      </c>
    </row>
    <row r="78" spans="1:5" ht="31.5" x14ac:dyDescent="0.25">
      <c r="A78" s="1035"/>
      <c r="B78" s="401" t="s">
        <v>1495</v>
      </c>
      <c r="C78" s="1037"/>
      <c r="D78" s="1037"/>
      <c r="E78" s="629" t="s">
        <v>1494</v>
      </c>
    </row>
    <row r="79" spans="1:5" ht="31.5" x14ac:dyDescent="0.25">
      <c r="A79" s="1035"/>
      <c r="B79" s="401" t="s">
        <v>1493</v>
      </c>
      <c r="C79" s="1037"/>
      <c r="D79" s="1037"/>
      <c r="E79" s="629" t="s">
        <v>1492</v>
      </c>
    </row>
    <row r="80" spans="1:5" ht="31.5" x14ac:dyDescent="0.25">
      <c r="A80" s="1035"/>
      <c r="B80" s="401" t="s">
        <v>1491</v>
      </c>
      <c r="C80" s="1037"/>
      <c r="D80" s="1037"/>
      <c r="E80" s="629" t="s">
        <v>1490</v>
      </c>
    </row>
    <row r="81" spans="1:5" ht="31.5" x14ac:dyDescent="0.25">
      <c r="A81" s="1035"/>
      <c r="B81" s="401" t="s">
        <v>1489</v>
      </c>
      <c r="C81" s="1037"/>
      <c r="D81" s="1037"/>
      <c r="E81" s="629" t="s">
        <v>1488</v>
      </c>
    </row>
    <row r="82" spans="1:5" ht="31.5" x14ac:dyDescent="0.25">
      <c r="A82" s="1035"/>
      <c r="B82" s="401" t="s">
        <v>1487</v>
      </c>
      <c r="C82" s="1037"/>
      <c r="D82" s="1037"/>
      <c r="E82" s="629" t="s">
        <v>1486</v>
      </c>
    </row>
    <row r="83" spans="1:5" ht="31.5" x14ac:dyDescent="0.25">
      <c r="A83" s="1035"/>
      <c r="B83" s="401" t="s">
        <v>1485</v>
      </c>
      <c r="C83" s="1037"/>
      <c r="D83" s="1037"/>
      <c r="E83" s="629" t="s">
        <v>1484</v>
      </c>
    </row>
    <row r="84" spans="1:5" ht="34.5" x14ac:dyDescent="0.25">
      <c r="A84" s="1035"/>
      <c r="B84" s="401" t="s">
        <v>1483</v>
      </c>
      <c r="C84" s="1037"/>
      <c r="D84" s="1037"/>
      <c r="E84" s="629" t="s">
        <v>1482</v>
      </c>
    </row>
    <row r="85" spans="1:5" ht="31.5" x14ac:dyDescent="0.25">
      <c r="A85" s="1035"/>
      <c r="B85" s="401" t="s">
        <v>1481</v>
      </c>
      <c r="C85" s="1037"/>
      <c r="D85" s="1037"/>
      <c r="E85" s="629" t="s">
        <v>1480</v>
      </c>
    </row>
    <row r="86" spans="1:5" ht="31.5" x14ac:dyDescent="0.25">
      <c r="A86" s="1035"/>
      <c r="B86" s="401" t="s">
        <v>1479</v>
      </c>
      <c r="C86" s="1037"/>
      <c r="D86" s="1037"/>
      <c r="E86" s="629" t="s">
        <v>1478</v>
      </c>
    </row>
    <row r="87" spans="1:5" ht="31.5" x14ac:dyDescent="0.25">
      <c r="A87" s="1035"/>
      <c r="B87" s="401" t="s">
        <v>1477</v>
      </c>
      <c r="C87" s="1037"/>
      <c r="D87" s="1037"/>
      <c r="E87" s="629" t="s">
        <v>1476</v>
      </c>
    </row>
    <row r="88" spans="1:5" ht="31.5" x14ac:dyDescent="0.25">
      <c r="A88" s="1035"/>
      <c r="B88" s="401" t="s">
        <v>1475</v>
      </c>
      <c r="C88" s="1037"/>
      <c r="D88" s="1037"/>
      <c r="E88" s="629" t="s">
        <v>1474</v>
      </c>
    </row>
    <row r="89" spans="1:5" ht="31.5" x14ac:dyDescent="0.25">
      <c r="A89" s="1035"/>
      <c r="B89" s="401" t="s">
        <v>1473</v>
      </c>
      <c r="C89" s="1037"/>
      <c r="D89" s="1037"/>
      <c r="E89" s="629" t="s">
        <v>1472</v>
      </c>
    </row>
    <row r="90" spans="1:5" ht="31.5" x14ac:dyDescent="0.25">
      <c r="A90" s="1035"/>
      <c r="B90" s="401" t="s">
        <v>1471</v>
      </c>
      <c r="C90" s="1037"/>
      <c r="D90" s="1037"/>
      <c r="E90" s="629" t="s">
        <v>1470</v>
      </c>
    </row>
    <row r="91" spans="1:5" ht="32.25" thickBot="1" x14ac:dyDescent="0.3">
      <c r="A91" s="1035"/>
      <c r="B91" s="401" t="s">
        <v>1469</v>
      </c>
      <c r="C91" s="1037"/>
      <c r="D91" s="1037"/>
      <c r="E91" s="629" t="s">
        <v>1468</v>
      </c>
    </row>
    <row r="92" spans="1:5" ht="16.5" thickBot="1" x14ac:dyDescent="0.3">
      <c r="A92" s="1035"/>
      <c r="B92" s="1085" t="s">
        <v>1467</v>
      </c>
      <c r="C92" s="1086"/>
      <c r="D92" s="1086"/>
      <c r="E92" s="1086"/>
    </row>
    <row r="93" spans="1:5" ht="32.25" thickBot="1" x14ac:dyDescent="0.3">
      <c r="A93" s="1035"/>
      <c r="B93" s="401" t="s">
        <v>1466</v>
      </c>
      <c r="C93" s="627">
        <v>35</v>
      </c>
      <c r="D93" s="627" t="s">
        <v>2</v>
      </c>
      <c r="E93" s="629" t="s">
        <v>1465</v>
      </c>
    </row>
    <row r="94" spans="1:5" ht="16.5" thickBot="1" x14ac:dyDescent="0.3">
      <c r="A94" s="1035"/>
      <c r="B94" s="1038" t="s">
        <v>829</v>
      </c>
      <c r="C94" s="1039"/>
      <c r="D94" s="1039"/>
      <c r="E94" s="1039"/>
    </row>
    <row r="95" spans="1:5" ht="16.5" thickBot="1" x14ac:dyDescent="0.3">
      <c r="A95" s="1035"/>
      <c r="B95" s="1038" t="s">
        <v>789</v>
      </c>
      <c r="C95" s="1039"/>
      <c r="D95" s="1039"/>
      <c r="E95" s="1039"/>
    </row>
    <row r="96" spans="1:5" ht="31.5" x14ac:dyDescent="0.25">
      <c r="A96" s="1035"/>
      <c r="B96" s="401" t="s">
        <v>1464</v>
      </c>
      <c r="C96" s="1037" t="s">
        <v>791</v>
      </c>
      <c r="D96" s="1045" t="s">
        <v>317</v>
      </c>
      <c r="E96" s="629" t="s">
        <v>1463</v>
      </c>
    </row>
    <row r="97" spans="1:5" ht="32.25" thickBot="1" x14ac:dyDescent="0.3">
      <c r="A97" s="1035"/>
      <c r="B97" s="401" t="s">
        <v>1462</v>
      </c>
      <c r="C97" s="1037"/>
      <c r="D97" s="1046"/>
      <c r="E97" s="629" t="s">
        <v>1461</v>
      </c>
    </row>
    <row r="98" spans="1:5" ht="16.5" thickBot="1" x14ac:dyDescent="0.3">
      <c r="A98" s="1035"/>
      <c r="B98" s="1038" t="s">
        <v>883</v>
      </c>
      <c r="C98" s="1039"/>
      <c r="D98" s="1039"/>
      <c r="E98" s="1039"/>
    </row>
    <row r="99" spans="1:5" ht="48" thickBot="1" x14ac:dyDescent="0.3">
      <c r="A99" s="1035"/>
      <c r="B99" s="401" t="s">
        <v>1460</v>
      </c>
      <c r="C99" s="627">
        <v>10</v>
      </c>
      <c r="D99" s="627" t="s">
        <v>66</v>
      </c>
      <c r="E99" s="629" t="s">
        <v>1459</v>
      </c>
    </row>
    <row r="100" spans="1:5" ht="16.5" thickBot="1" x14ac:dyDescent="0.3">
      <c r="A100" s="1035"/>
      <c r="B100" s="1375" t="s">
        <v>885</v>
      </c>
      <c r="C100" s="1374"/>
      <c r="D100" s="1374"/>
      <c r="E100" s="1373"/>
    </row>
    <row r="101" spans="1:5" ht="32.25" thickBot="1" x14ac:dyDescent="0.3">
      <c r="A101" s="1035"/>
      <c r="B101" s="401" t="s">
        <v>1458</v>
      </c>
      <c r="C101" s="627"/>
      <c r="D101" s="627" t="s">
        <v>66</v>
      </c>
      <c r="E101" s="629" t="s">
        <v>1457</v>
      </c>
    </row>
    <row r="102" spans="1:5" ht="16.5" thickBot="1" x14ac:dyDescent="0.3">
      <c r="A102" s="1035"/>
      <c r="B102" s="1038" t="s">
        <v>833</v>
      </c>
      <c r="C102" s="1039"/>
      <c r="D102" s="1039"/>
      <c r="E102" s="1039"/>
    </row>
    <row r="103" spans="1:5" ht="16.5" customHeight="1" thickBot="1" x14ac:dyDescent="0.3">
      <c r="A103" s="1035"/>
      <c r="B103" s="1375" t="s">
        <v>834</v>
      </c>
      <c r="C103" s="1374"/>
      <c r="D103" s="1374"/>
      <c r="E103" s="1373"/>
    </row>
    <row r="104" spans="1:5" ht="31.5" x14ac:dyDescent="0.25">
      <c r="A104" s="1035"/>
      <c r="B104" s="401" t="s">
        <v>1456</v>
      </c>
      <c r="C104" s="1037" t="s">
        <v>791</v>
      </c>
      <c r="D104" s="1037" t="s">
        <v>61</v>
      </c>
      <c r="E104" s="629" t="s">
        <v>1455</v>
      </c>
    </row>
    <row r="105" spans="1:5" ht="31.5" x14ac:dyDescent="0.25">
      <c r="A105" s="1035"/>
      <c r="B105" s="401" t="s">
        <v>1454</v>
      </c>
      <c r="C105" s="1037"/>
      <c r="D105" s="1037"/>
      <c r="E105" s="629" t="s">
        <v>1453</v>
      </c>
    </row>
    <row r="106" spans="1:5" ht="31.5" x14ac:dyDescent="0.25">
      <c r="A106" s="1035"/>
      <c r="B106" s="401" t="s">
        <v>1452</v>
      </c>
      <c r="C106" s="1037"/>
      <c r="D106" s="1037"/>
      <c r="E106" s="629" t="s">
        <v>1451</v>
      </c>
    </row>
    <row r="107" spans="1:5" ht="31.5" x14ac:dyDescent="0.25">
      <c r="A107" s="1035"/>
      <c r="B107" s="401" t="s">
        <v>1450</v>
      </c>
      <c r="C107" s="1037"/>
      <c r="D107" s="1037"/>
      <c r="E107" s="629" t="s">
        <v>1449</v>
      </c>
    </row>
    <row r="108" spans="1:5" ht="33" x14ac:dyDescent="0.25">
      <c r="A108" s="1035"/>
      <c r="B108" s="401" t="s">
        <v>1448</v>
      </c>
      <c r="C108" s="1037"/>
      <c r="D108" s="1037"/>
      <c r="E108" s="629" t="s">
        <v>1447</v>
      </c>
    </row>
    <row r="109" spans="1:5" ht="37.5" x14ac:dyDescent="0.25">
      <c r="A109" s="1035"/>
      <c r="B109" s="401" t="s">
        <v>1446</v>
      </c>
      <c r="C109" s="1037"/>
      <c r="D109" s="1037"/>
      <c r="E109" s="629" t="s">
        <v>1445</v>
      </c>
    </row>
    <row r="110" spans="1:5" ht="31.5" x14ac:dyDescent="0.25">
      <c r="A110" s="1035"/>
      <c r="B110" s="401" t="s">
        <v>1444</v>
      </c>
      <c r="C110" s="1037"/>
      <c r="D110" s="1037"/>
      <c r="E110" s="629" t="s">
        <v>1443</v>
      </c>
    </row>
    <row r="111" spans="1:5" ht="31.5" x14ac:dyDescent="0.25">
      <c r="A111" s="1035"/>
      <c r="B111" s="401" t="s">
        <v>1442</v>
      </c>
      <c r="C111" s="1037"/>
      <c r="D111" s="1037"/>
      <c r="E111" s="629" t="s">
        <v>1441</v>
      </c>
    </row>
    <row r="112" spans="1:5" ht="31.5" x14ac:dyDescent="0.25">
      <c r="A112" s="1035"/>
      <c r="B112" s="401" t="s">
        <v>1440</v>
      </c>
      <c r="C112" s="1037"/>
      <c r="D112" s="1037"/>
      <c r="E112" s="629" t="s">
        <v>1439</v>
      </c>
    </row>
    <row r="113" spans="1:5" ht="31.5" x14ac:dyDescent="0.25">
      <c r="A113" s="1035"/>
      <c r="B113" s="401" t="s">
        <v>1438</v>
      </c>
      <c r="C113" s="1037"/>
      <c r="D113" s="1037"/>
      <c r="E113" s="629" t="s">
        <v>1437</v>
      </c>
    </row>
    <row r="114" spans="1:5" ht="31.5" x14ac:dyDescent="0.25">
      <c r="A114" s="1035"/>
      <c r="B114" s="401" t="s">
        <v>1436</v>
      </c>
      <c r="C114" s="1037"/>
      <c r="D114" s="1037"/>
      <c r="E114" s="629" t="s">
        <v>1435</v>
      </c>
    </row>
    <row r="115" spans="1:5" ht="31.5" x14ac:dyDescent="0.25">
      <c r="A115" s="1035"/>
      <c r="B115" s="401" t="s">
        <v>1434</v>
      </c>
      <c r="C115" s="1037"/>
      <c r="D115" s="1037"/>
      <c r="E115" s="629" t="s">
        <v>1433</v>
      </c>
    </row>
    <row r="116" spans="1:5" ht="31.5" x14ac:dyDescent="0.25">
      <c r="A116" s="1035"/>
      <c r="B116" s="401" t="s">
        <v>1432</v>
      </c>
      <c r="C116" s="1037"/>
      <c r="D116" s="1037"/>
      <c r="E116" s="629" t="s">
        <v>1431</v>
      </c>
    </row>
    <row r="117" spans="1:5" ht="31.5" x14ac:dyDescent="0.25">
      <c r="A117" s="1035"/>
      <c r="B117" s="401" t="s">
        <v>1430</v>
      </c>
      <c r="C117" s="1037"/>
      <c r="D117" s="1037"/>
      <c r="E117" s="629" t="s">
        <v>1429</v>
      </c>
    </row>
    <row r="118" spans="1:5" ht="31.5" x14ac:dyDescent="0.25">
      <c r="A118" s="1035"/>
      <c r="B118" s="401" t="s">
        <v>1428</v>
      </c>
      <c r="C118" s="1037"/>
      <c r="D118" s="1037"/>
      <c r="E118" s="629" t="s">
        <v>1427</v>
      </c>
    </row>
    <row r="119" spans="1:5" ht="32.25" thickBot="1" x14ac:dyDescent="0.3">
      <c r="A119" s="1035"/>
      <c r="B119" s="401" t="s">
        <v>1426</v>
      </c>
      <c r="C119" s="1037"/>
      <c r="D119" s="1037"/>
      <c r="E119" s="629" t="s">
        <v>1425</v>
      </c>
    </row>
    <row r="120" spans="1:5" ht="16.5" thickBot="1" x14ac:dyDescent="0.3">
      <c r="A120" s="1035"/>
      <c r="B120" s="1038" t="s">
        <v>835</v>
      </c>
      <c r="C120" s="1039"/>
      <c r="D120" s="1039"/>
      <c r="E120" s="1039"/>
    </row>
    <row r="121" spans="1:5" ht="16.5" thickBot="1" x14ac:dyDescent="0.3">
      <c r="A121" s="1035"/>
      <c r="B121" s="1038" t="s">
        <v>836</v>
      </c>
      <c r="C121" s="1039"/>
      <c r="D121" s="1039"/>
      <c r="E121" s="1039"/>
    </row>
    <row r="122" spans="1:5" ht="31.5" x14ac:dyDescent="0.25">
      <c r="A122" s="1035"/>
      <c r="B122" s="401" t="s">
        <v>1424</v>
      </c>
      <c r="C122" s="1372" t="s">
        <v>791</v>
      </c>
      <c r="D122" s="1371" t="s">
        <v>61</v>
      </c>
      <c r="E122" s="629" t="s">
        <v>1423</v>
      </c>
    </row>
    <row r="123" spans="1:5" ht="32.25" thickBot="1" x14ac:dyDescent="0.3">
      <c r="A123" s="1035"/>
      <c r="B123" s="401" t="s">
        <v>1422</v>
      </c>
      <c r="C123" s="1370"/>
      <c r="D123" s="1044"/>
      <c r="E123" s="629" t="s">
        <v>1421</v>
      </c>
    </row>
    <row r="124" spans="1:5" ht="16.5" thickBot="1" x14ac:dyDescent="0.3">
      <c r="A124" s="1035"/>
      <c r="B124" s="1038" t="s">
        <v>805</v>
      </c>
      <c r="C124" s="1039"/>
      <c r="D124" s="1039"/>
      <c r="E124" s="1039"/>
    </row>
    <row r="125" spans="1:5" ht="16.5" thickBot="1" x14ac:dyDescent="0.3">
      <c r="A125" s="1035"/>
      <c r="B125" s="1038" t="s">
        <v>837</v>
      </c>
      <c r="C125" s="1039"/>
      <c r="D125" s="1039"/>
      <c r="E125" s="1039"/>
    </row>
    <row r="126" spans="1:5" ht="15.75" x14ac:dyDescent="0.25">
      <c r="A126" s="1035"/>
      <c r="B126" s="401" t="s">
        <v>806</v>
      </c>
      <c r="C126" s="629">
        <v>0.4</v>
      </c>
      <c r="D126" s="1032" t="s">
        <v>317</v>
      </c>
      <c r="E126" s="629">
        <v>23367.57</v>
      </c>
    </row>
    <row r="127" spans="1:5" ht="15.75" x14ac:dyDescent="0.25">
      <c r="A127" s="1035"/>
      <c r="B127" s="401" t="s">
        <v>807</v>
      </c>
      <c r="C127" s="629">
        <v>0.4</v>
      </c>
      <c r="D127" s="1032"/>
      <c r="E127" s="629">
        <v>32977.300000000003</v>
      </c>
    </row>
    <row r="128" spans="1:5" ht="15.75" x14ac:dyDescent="0.25">
      <c r="A128" s="1035"/>
      <c r="B128" s="401" t="s">
        <v>809</v>
      </c>
      <c r="C128" s="629" t="s">
        <v>1420</v>
      </c>
      <c r="D128" s="1032"/>
      <c r="E128" s="629">
        <v>269550.12</v>
      </c>
    </row>
    <row r="129" spans="1:5" ht="15.75" x14ac:dyDescent="0.25">
      <c r="A129" s="1035"/>
      <c r="B129" s="401" t="s">
        <v>1419</v>
      </c>
      <c r="C129" s="629">
        <v>0.4</v>
      </c>
      <c r="D129" s="1032"/>
      <c r="E129" s="629">
        <v>50289.65</v>
      </c>
    </row>
    <row r="131" spans="1:5" x14ac:dyDescent="0.25">
      <c r="D131" s="20"/>
    </row>
    <row r="132" spans="1:5" x14ac:dyDescent="0.25">
      <c r="D132" s="20"/>
    </row>
    <row r="133" spans="1:5" x14ac:dyDescent="0.25">
      <c r="D133" s="20"/>
    </row>
    <row r="134" spans="1:5" x14ac:dyDescent="0.25">
      <c r="D134" s="20"/>
    </row>
    <row r="135" spans="1:5" x14ac:dyDescent="0.25">
      <c r="D135" s="20"/>
    </row>
    <row r="136" spans="1:5" x14ac:dyDescent="0.25">
      <c r="D136" s="20"/>
    </row>
    <row r="137" spans="1:5" x14ac:dyDescent="0.25">
      <c r="D137" s="20"/>
    </row>
    <row r="138" spans="1:5" x14ac:dyDescent="0.25">
      <c r="D138" s="20"/>
    </row>
    <row r="139" spans="1:5" x14ac:dyDescent="0.25">
      <c r="D139" s="20"/>
    </row>
    <row r="140" spans="1:5" x14ac:dyDescent="0.25">
      <c r="D140" s="20"/>
    </row>
    <row r="141" spans="1:5" x14ac:dyDescent="0.25">
      <c r="D141" s="20"/>
    </row>
    <row r="142" spans="1:5" x14ac:dyDescent="0.25">
      <c r="D142" s="20"/>
    </row>
    <row r="143" spans="1:5" x14ac:dyDescent="0.25">
      <c r="D143" s="20"/>
    </row>
    <row r="144" spans="1:5" x14ac:dyDescent="0.25">
      <c r="D144" s="20"/>
    </row>
    <row r="145" spans="4:4" x14ac:dyDescent="0.25">
      <c r="D145" s="20"/>
    </row>
    <row r="146" spans="4:4" x14ac:dyDescent="0.25">
      <c r="D146" s="20"/>
    </row>
    <row r="147" spans="4:4" x14ac:dyDescent="0.25">
      <c r="D147" s="20"/>
    </row>
    <row r="148" spans="4:4" x14ac:dyDescent="0.25">
      <c r="D148" s="20"/>
    </row>
    <row r="149" spans="4:4" x14ac:dyDescent="0.25">
      <c r="D149" s="20"/>
    </row>
    <row r="150" spans="4:4" x14ac:dyDescent="0.25">
      <c r="D150" s="20"/>
    </row>
    <row r="151" spans="4:4" x14ac:dyDescent="0.25">
      <c r="D151" s="20"/>
    </row>
    <row r="152" spans="4:4" x14ac:dyDescent="0.25">
      <c r="D152" s="20"/>
    </row>
    <row r="153" spans="4:4" x14ac:dyDescent="0.25">
      <c r="D153" s="20"/>
    </row>
    <row r="154" spans="4:4" x14ac:dyDescent="0.25">
      <c r="D154" s="20"/>
    </row>
    <row r="155" spans="4:4" x14ac:dyDescent="0.25">
      <c r="D155" s="20"/>
    </row>
    <row r="156" spans="4:4" x14ac:dyDescent="0.25">
      <c r="D156" s="20"/>
    </row>
    <row r="157" spans="4:4" x14ac:dyDescent="0.25">
      <c r="D157" s="20"/>
    </row>
  </sheetData>
  <mergeCells count="45">
    <mergeCell ref="B13:E13"/>
    <mergeCell ref="B14:E14"/>
    <mergeCell ref="B18:E18"/>
    <mergeCell ref="B42:E42"/>
    <mergeCell ref="B98:E98"/>
    <mergeCell ref="C44:C67"/>
    <mergeCell ref="C30:C39"/>
    <mergeCell ref="D30:D39"/>
    <mergeCell ref="B43:E43"/>
    <mergeCell ref="D20:D28"/>
    <mergeCell ref="C122:C123"/>
    <mergeCell ref="D122:D123"/>
    <mergeCell ref="E7:E8"/>
    <mergeCell ref="B92:E92"/>
    <mergeCell ref="B19:E19"/>
    <mergeCell ref="B29:E29"/>
    <mergeCell ref="B40:E40"/>
    <mergeCell ref="D15:D17"/>
    <mergeCell ref="B102:E102"/>
    <mergeCell ref="B124:E124"/>
    <mergeCell ref="B125:E125"/>
    <mergeCell ref="A2:E2"/>
    <mergeCell ref="A3:E3"/>
    <mergeCell ref="A4:E4"/>
    <mergeCell ref="A7:A8"/>
    <mergeCell ref="B7:C7"/>
    <mergeCell ref="D7:D8"/>
    <mergeCell ref="A5:E5"/>
    <mergeCell ref="C20:C28"/>
    <mergeCell ref="D44:D67"/>
    <mergeCell ref="B94:E94"/>
    <mergeCell ref="B95:E95"/>
    <mergeCell ref="B103:E103"/>
    <mergeCell ref="B120:E120"/>
    <mergeCell ref="B121:E121"/>
    <mergeCell ref="D126:D129"/>
    <mergeCell ref="A10:A129"/>
    <mergeCell ref="C69:C91"/>
    <mergeCell ref="D69:D91"/>
    <mergeCell ref="B100:E100"/>
    <mergeCell ref="B68:E68"/>
    <mergeCell ref="C96:C97"/>
    <mergeCell ref="D96:D97"/>
    <mergeCell ref="D104:D119"/>
    <mergeCell ref="C104:C11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view="pageBreakPreview" zoomScale="60" zoomScaleNormal="60" workbookViewId="0">
      <pane ySplit="7" topLeftCell="A36" activePane="bottomLeft" state="frozen"/>
      <selection pane="bottomLeft" activeCell="H37" sqref="H37"/>
    </sheetView>
  </sheetViews>
  <sheetFormatPr defaultRowHeight="15" outlineLevelCol="1" x14ac:dyDescent="0.25"/>
  <cols>
    <col min="1" max="1" width="19.42578125" style="25" customWidth="1"/>
    <col min="2" max="2" width="130" style="25" customWidth="1"/>
    <col min="3" max="3" width="28" style="25" customWidth="1"/>
    <col min="4" max="4" width="13.42578125" style="25" customWidth="1"/>
    <col min="5" max="7" width="9.140625" style="25" hidden="1" customWidth="1" outlineLevel="1"/>
    <col min="8" max="8" width="21.7109375" style="25" customWidth="1" collapsed="1"/>
    <col min="9" max="9" width="29.42578125" style="25" customWidth="1"/>
    <col min="10" max="16384" width="9.140625" style="25"/>
  </cols>
  <sheetData>
    <row r="1" spans="1:9" s="1" customFormat="1" ht="15.75" customHeight="1" x14ac:dyDescent="0.25">
      <c r="B1" s="3"/>
      <c r="C1" s="4"/>
      <c r="D1" s="4"/>
      <c r="E1" s="4"/>
      <c r="F1" s="6" t="s">
        <v>3</v>
      </c>
      <c r="I1" s="6" t="s">
        <v>3</v>
      </c>
    </row>
    <row r="2" spans="1:9" s="1" customFormat="1" ht="22.5" customHeight="1" x14ac:dyDescent="0.3">
      <c r="A2" s="776" t="s">
        <v>4</v>
      </c>
      <c r="B2" s="776"/>
      <c r="C2" s="776"/>
      <c r="D2" s="776"/>
      <c r="E2" s="776"/>
      <c r="F2" s="776"/>
    </row>
    <row r="3" spans="1:9" s="1" customFormat="1" ht="22.5" customHeight="1" x14ac:dyDescent="0.3">
      <c r="A3" s="776" t="s">
        <v>46</v>
      </c>
      <c r="B3" s="776"/>
      <c r="C3" s="776"/>
      <c r="D3" s="776"/>
      <c r="E3" s="776"/>
      <c r="F3" s="776"/>
    </row>
    <row r="4" spans="1:9" s="1" customFormat="1" ht="22.5" customHeight="1" x14ac:dyDescent="0.25">
      <c r="A4" s="777" t="s">
        <v>67</v>
      </c>
      <c r="B4" s="777"/>
      <c r="C4" s="777"/>
      <c r="D4" s="777"/>
      <c r="E4" s="777"/>
      <c r="F4" s="777"/>
    </row>
    <row r="5" spans="1:9" s="1" customFormat="1" ht="15" customHeight="1" thickBot="1" x14ac:dyDescent="0.3">
      <c r="B5" s="3"/>
      <c r="C5" s="4"/>
      <c r="D5" s="4"/>
      <c r="E5" s="4"/>
      <c r="F5" s="5" t="s">
        <v>5</v>
      </c>
      <c r="I5" s="34" t="s">
        <v>30</v>
      </c>
    </row>
    <row r="6" spans="1:9" ht="23.25" customHeight="1" x14ac:dyDescent="0.25">
      <c r="A6" s="1131" t="s">
        <v>6</v>
      </c>
      <c r="B6" s="1137" t="s">
        <v>13</v>
      </c>
      <c r="C6" s="1137"/>
      <c r="D6" s="1137" t="s">
        <v>1</v>
      </c>
      <c r="E6" s="1135" t="s">
        <v>14</v>
      </c>
      <c r="F6" s="1135"/>
      <c r="G6" s="1135"/>
      <c r="H6" s="1135" t="s">
        <v>15</v>
      </c>
      <c r="I6" s="1136"/>
    </row>
    <row r="7" spans="1:9" ht="75.75" customHeight="1" x14ac:dyDescent="0.25">
      <c r="A7" s="1132"/>
      <c r="B7" s="238" t="s">
        <v>8</v>
      </c>
      <c r="C7" s="238" t="s">
        <v>0</v>
      </c>
      <c r="D7" s="1138"/>
      <c r="E7" s="238" t="s">
        <v>16</v>
      </c>
      <c r="F7" s="238" t="s">
        <v>17</v>
      </c>
      <c r="G7" s="238" t="s">
        <v>18</v>
      </c>
      <c r="H7" s="238" t="s">
        <v>51</v>
      </c>
      <c r="I7" s="244" t="s">
        <v>52</v>
      </c>
    </row>
    <row r="8" spans="1:9" ht="16.5" thickBot="1" x14ac:dyDescent="0.3">
      <c r="A8" s="239">
        <v>1</v>
      </c>
      <c r="B8" s="240">
        <v>2</v>
      </c>
      <c r="C8" s="241">
        <v>3</v>
      </c>
      <c r="D8" s="241">
        <v>4</v>
      </c>
      <c r="E8" s="241">
        <v>5</v>
      </c>
      <c r="F8" s="241">
        <v>6</v>
      </c>
      <c r="G8" s="241">
        <v>7</v>
      </c>
      <c r="H8" s="241">
        <v>8</v>
      </c>
      <c r="I8" s="242">
        <v>9</v>
      </c>
    </row>
    <row r="9" spans="1:9" s="492" customFormat="1" ht="88.5" customHeight="1" x14ac:dyDescent="0.25">
      <c r="A9" s="1122" t="s">
        <v>1022</v>
      </c>
      <c r="B9" s="526" t="s">
        <v>1054</v>
      </c>
      <c r="C9" s="491"/>
      <c r="D9" s="233" t="s">
        <v>61</v>
      </c>
      <c r="E9" s="491"/>
      <c r="F9" s="491"/>
      <c r="G9" s="491"/>
      <c r="H9" s="1125">
        <f>3000/1.2</f>
        <v>2500</v>
      </c>
      <c r="I9" s="1126"/>
    </row>
    <row r="10" spans="1:9" s="26" customFormat="1" ht="90.75" customHeight="1" thickBot="1" x14ac:dyDescent="0.3">
      <c r="A10" s="1123"/>
      <c r="B10" s="526" t="s">
        <v>1055</v>
      </c>
      <c r="C10" s="233"/>
      <c r="D10" s="233" t="s">
        <v>61</v>
      </c>
      <c r="E10" s="233"/>
      <c r="F10" s="233"/>
      <c r="G10" s="233"/>
      <c r="H10" s="1133">
        <f>1000/1.2</f>
        <v>833.33333333333337</v>
      </c>
      <c r="I10" s="1134"/>
    </row>
    <row r="11" spans="1:9" s="26" customFormat="1" ht="20.25" customHeight="1" thickBot="1" x14ac:dyDescent="0.3">
      <c r="A11" s="1123"/>
      <c r="B11" s="1120" t="s">
        <v>315</v>
      </c>
      <c r="C11" s="1120"/>
      <c r="D11" s="1120"/>
      <c r="E11" s="1120"/>
      <c r="F11" s="1120"/>
      <c r="G11" s="1120"/>
      <c r="H11" s="1120"/>
      <c r="I11" s="1121"/>
    </row>
    <row r="12" spans="1:9" s="26" customFormat="1" ht="33.75" customHeight="1" thickBot="1" x14ac:dyDescent="0.3">
      <c r="A12" s="1123"/>
      <c r="B12" s="1120" t="s">
        <v>318</v>
      </c>
      <c r="C12" s="1120"/>
      <c r="D12" s="1120"/>
      <c r="E12" s="1120"/>
      <c r="F12" s="1120"/>
      <c r="G12" s="1120"/>
      <c r="H12" s="1120"/>
      <c r="I12" s="1121"/>
    </row>
    <row r="13" spans="1:9" s="26" customFormat="1" ht="20.25" customHeight="1" thickBot="1" x14ac:dyDescent="0.3">
      <c r="A13" s="1123"/>
      <c r="B13" s="1127" t="s">
        <v>168</v>
      </c>
      <c r="C13" s="1127"/>
      <c r="D13" s="1127"/>
      <c r="E13" s="1127"/>
      <c r="F13" s="1127"/>
      <c r="G13" s="1127"/>
      <c r="H13" s="1127"/>
      <c r="I13" s="1128"/>
    </row>
    <row r="14" spans="1:9" s="26" customFormat="1" ht="20.25" customHeight="1" x14ac:dyDescent="0.25">
      <c r="A14" s="1123"/>
      <c r="B14" s="514" t="s">
        <v>340</v>
      </c>
      <c r="C14" s="1113"/>
      <c r="D14" s="1113" t="s">
        <v>156</v>
      </c>
      <c r="E14" s="260"/>
      <c r="F14" s="260"/>
      <c r="G14" s="262"/>
      <c r="H14" s="1129">
        <v>1280.33</v>
      </c>
      <c r="I14" s="1130"/>
    </row>
    <row r="15" spans="1:9" s="26" customFormat="1" ht="35.25" customHeight="1" x14ac:dyDescent="0.25">
      <c r="A15" s="1123"/>
      <c r="B15" s="515" t="s">
        <v>341</v>
      </c>
      <c r="C15" s="1114"/>
      <c r="D15" s="1114"/>
      <c r="E15" s="246"/>
      <c r="F15" s="246"/>
      <c r="G15" s="245"/>
      <c r="H15" s="1146">
        <v>1074.1099999999999</v>
      </c>
      <c r="I15" s="1147"/>
    </row>
    <row r="16" spans="1:9" s="26" customFormat="1" ht="36.75" customHeight="1" thickBot="1" x14ac:dyDescent="0.3">
      <c r="A16" s="1123"/>
      <c r="B16" s="516" t="s">
        <v>342</v>
      </c>
      <c r="C16" s="1115"/>
      <c r="D16" s="1115"/>
      <c r="E16" s="261"/>
      <c r="F16" s="261"/>
      <c r="G16" s="263"/>
      <c r="H16" s="1148">
        <v>1106.83</v>
      </c>
      <c r="I16" s="1149"/>
    </row>
    <row r="17" spans="1:9" s="26" customFormat="1" ht="20.25" customHeight="1" thickBot="1" x14ac:dyDescent="0.3">
      <c r="A17" s="1123"/>
      <c r="B17" s="1143" t="s">
        <v>173</v>
      </c>
      <c r="C17" s="1143"/>
      <c r="D17" s="1143"/>
      <c r="E17" s="1143"/>
      <c r="F17" s="1143"/>
      <c r="G17" s="1143"/>
      <c r="H17" s="1144"/>
      <c r="I17" s="1145"/>
    </row>
    <row r="18" spans="1:9" s="26" customFormat="1" ht="20.25" customHeight="1" x14ac:dyDescent="0.25">
      <c r="A18" s="1123"/>
      <c r="B18" s="514" t="s">
        <v>340</v>
      </c>
      <c r="C18" s="1113"/>
      <c r="D18" s="1113" t="s">
        <v>156</v>
      </c>
      <c r="E18" s="260"/>
      <c r="F18" s="260"/>
      <c r="G18" s="262"/>
      <c r="H18" s="1129">
        <v>1280.33</v>
      </c>
      <c r="I18" s="1130"/>
    </row>
    <row r="19" spans="1:9" s="26" customFormat="1" ht="39" customHeight="1" x14ac:dyDescent="0.25">
      <c r="A19" s="1123"/>
      <c r="B19" s="515" t="s">
        <v>341</v>
      </c>
      <c r="C19" s="1114"/>
      <c r="D19" s="1114"/>
      <c r="E19" s="246"/>
      <c r="F19" s="246"/>
      <c r="G19" s="245"/>
      <c r="H19" s="1146">
        <v>1074.1099999999999</v>
      </c>
      <c r="I19" s="1147"/>
    </row>
    <row r="20" spans="1:9" s="26" customFormat="1" ht="37.5" customHeight="1" thickBot="1" x14ac:dyDescent="0.3">
      <c r="A20" s="1123"/>
      <c r="B20" s="516" t="s">
        <v>342</v>
      </c>
      <c r="C20" s="1115"/>
      <c r="D20" s="1115"/>
      <c r="E20" s="261"/>
      <c r="F20" s="261"/>
      <c r="G20" s="263"/>
      <c r="H20" s="1148">
        <v>1106.83</v>
      </c>
      <c r="I20" s="1149"/>
    </row>
    <row r="21" spans="1:9" s="27" customFormat="1" ht="20.25" customHeight="1" thickBot="1" x14ac:dyDescent="0.3">
      <c r="A21" s="1123"/>
      <c r="B21" s="1099" t="s">
        <v>343</v>
      </c>
      <c r="C21" s="1099"/>
      <c r="D21" s="1099"/>
      <c r="E21" s="1099"/>
      <c r="F21" s="1099"/>
      <c r="G21" s="1099"/>
      <c r="H21" s="1099"/>
      <c r="I21" s="1100"/>
    </row>
    <row r="22" spans="1:9" s="27" customFormat="1" ht="20.25" customHeight="1" x14ac:dyDescent="0.25">
      <c r="A22" s="1123"/>
      <c r="B22" s="517" t="s">
        <v>344</v>
      </c>
      <c r="C22" s="1101"/>
      <c r="D22" s="1101" t="s">
        <v>316</v>
      </c>
      <c r="E22" s="264"/>
      <c r="F22" s="264"/>
      <c r="G22" s="266"/>
      <c r="H22" s="254">
        <v>1562118.29</v>
      </c>
      <c r="I22" s="255">
        <v>1538263.07</v>
      </c>
    </row>
    <row r="23" spans="1:9" s="27" customFormat="1" ht="35.25" customHeight="1" x14ac:dyDescent="0.25">
      <c r="A23" s="1123"/>
      <c r="B23" s="518" t="s">
        <v>345</v>
      </c>
      <c r="C23" s="1102"/>
      <c r="D23" s="1102"/>
      <c r="E23" s="247"/>
      <c r="F23" s="247"/>
      <c r="G23" s="267"/>
      <c r="H23" s="256">
        <v>1456187.06</v>
      </c>
      <c r="I23" s="257">
        <v>1855518.33</v>
      </c>
    </row>
    <row r="24" spans="1:9" s="27" customFormat="1" ht="20.25" customHeight="1" x14ac:dyDescent="0.25">
      <c r="A24" s="1123"/>
      <c r="B24" s="518" t="s">
        <v>346</v>
      </c>
      <c r="C24" s="1102"/>
      <c r="D24" s="1102"/>
      <c r="E24" s="247"/>
      <c r="F24" s="247"/>
      <c r="G24" s="267"/>
      <c r="H24" s="256" t="s">
        <v>21</v>
      </c>
      <c r="I24" s="257">
        <v>2295210.7599999998</v>
      </c>
    </row>
    <row r="25" spans="1:9" s="27" customFormat="1" ht="20.25" customHeight="1" x14ac:dyDescent="0.25">
      <c r="A25" s="1123"/>
      <c r="B25" s="518" t="s">
        <v>347</v>
      </c>
      <c r="C25" s="1102"/>
      <c r="D25" s="1102"/>
      <c r="E25" s="247"/>
      <c r="F25" s="247"/>
      <c r="G25" s="267"/>
      <c r="H25" s="256">
        <v>1702311.61</v>
      </c>
      <c r="I25" s="257">
        <v>2269341.65</v>
      </c>
    </row>
    <row r="26" spans="1:9" s="27" customFormat="1" ht="20.25" customHeight="1" x14ac:dyDescent="0.25">
      <c r="A26" s="1123"/>
      <c r="B26" s="518" t="s">
        <v>348</v>
      </c>
      <c r="C26" s="1102"/>
      <c r="D26" s="1102"/>
      <c r="E26" s="247"/>
      <c r="F26" s="247"/>
      <c r="G26" s="267"/>
      <c r="H26" s="256">
        <v>1502262.23</v>
      </c>
      <c r="I26" s="257">
        <v>1700117.61</v>
      </c>
    </row>
    <row r="27" spans="1:9" s="27" customFormat="1" ht="20.25" customHeight="1" x14ac:dyDescent="0.25">
      <c r="A27" s="1123"/>
      <c r="B27" s="518" t="s">
        <v>349</v>
      </c>
      <c r="C27" s="1102"/>
      <c r="D27" s="1102"/>
      <c r="E27" s="247"/>
      <c r="F27" s="247"/>
      <c r="G27" s="267"/>
      <c r="H27" s="256">
        <v>590099.46</v>
      </c>
      <c r="I27" s="257">
        <v>1301776.24</v>
      </c>
    </row>
    <row r="28" spans="1:9" s="27" customFormat="1" ht="34.5" customHeight="1" x14ac:dyDescent="0.25">
      <c r="A28" s="1123"/>
      <c r="B28" s="518" t="s">
        <v>350</v>
      </c>
      <c r="C28" s="1102"/>
      <c r="D28" s="1102"/>
      <c r="E28" s="247"/>
      <c r="F28" s="247"/>
      <c r="G28" s="267"/>
      <c r="H28" s="256" t="s">
        <v>21</v>
      </c>
      <c r="I28" s="257">
        <v>1128378.6299999999</v>
      </c>
    </row>
    <row r="29" spans="1:9" ht="20.25" customHeight="1" x14ac:dyDescent="0.25">
      <c r="A29" s="1123"/>
      <c r="B29" s="518" t="s">
        <v>351</v>
      </c>
      <c r="C29" s="1102"/>
      <c r="D29" s="1102"/>
      <c r="E29" s="247"/>
      <c r="F29" s="247"/>
      <c r="G29" s="267"/>
      <c r="H29" s="256">
        <v>1178841.3400000001</v>
      </c>
      <c r="I29" s="257" t="s">
        <v>21</v>
      </c>
    </row>
    <row r="30" spans="1:9" ht="20.25" customHeight="1" x14ac:dyDescent="0.25">
      <c r="A30" s="1123"/>
      <c r="B30" s="518" t="s">
        <v>352</v>
      </c>
      <c r="C30" s="1102"/>
      <c r="D30" s="1102"/>
      <c r="E30" s="247"/>
      <c r="F30" s="247"/>
      <c r="G30" s="267"/>
      <c r="H30" s="256" t="s">
        <v>21</v>
      </c>
      <c r="I30" s="257">
        <v>4269568.8899999997</v>
      </c>
    </row>
    <row r="31" spans="1:9" ht="20.25" customHeight="1" x14ac:dyDescent="0.25">
      <c r="A31" s="1123"/>
      <c r="B31" s="518" t="s">
        <v>353</v>
      </c>
      <c r="C31" s="1102"/>
      <c r="D31" s="1102"/>
      <c r="E31" s="247"/>
      <c r="F31" s="247"/>
      <c r="G31" s="267"/>
      <c r="H31" s="256">
        <v>3295157.78</v>
      </c>
      <c r="I31" s="257">
        <v>3060230.56</v>
      </c>
    </row>
    <row r="32" spans="1:9" ht="31.5" x14ac:dyDescent="0.25">
      <c r="A32" s="1123"/>
      <c r="B32" s="518" t="s">
        <v>354</v>
      </c>
      <c r="C32" s="1102"/>
      <c r="D32" s="1102"/>
      <c r="E32" s="247"/>
      <c r="F32" s="247"/>
      <c r="G32" s="267"/>
      <c r="H32" s="256">
        <v>4784092.58</v>
      </c>
      <c r="I32" s="257">
        <v>3307585.32</v>
      </c>
    </row>
    <row r="33" spans="1:9" ht="31.5" x14ac:dyDescent="0.25">
      <c r="A33" s="1123"/>
      <c r="B33" s="518" t="s">
        <v>355</v>
      </c>
      <c r="C33" s="1102"/>
      <c r="D33" s="1102"/>
      <c r="E33" s="247"/>
      <c r="F33" s="247"/>
      <c r="G33" s="267"/>
      <c r="H33" s="256" t="s">
        <v>21</v>
      </c>
      <c r="I33" s="257">
        <v>2080663.61</v>
      </c>
    </row>
    <row r="34" spans="1:9" ht="20.25" customHeight="1" x14ac:dyDescent="0.25">
      <c r="A34" s="1123"/>
      <c r="B34" s="518" t="s">
        <v>356</v>
      </c>
      <c r="C34" s="1102"/>
      <c r="D34" s="1102"/>
      <c r="E34" s="247"/>
      <c r="F34" s="247"/>
      <c r="G34" s="267"/>
      <c r="H34" s="256">
        <v>1062412.04</v>
      </c>
      <c r="I34" s="257" t="s">
        <v>21</v>
      </c>
    </row>
    <row r="35" spans="1:9" ht="20.25" customHeight="1" x14ac:dyDescent="0.25">
      <c r="A35" s="1123"/>
      <c r="B35" s="518" t="s">
        <v>357</v>
      </c>
      <c r="C35" s="1102"/>
      <c r="D35" s="1102"/>
      <c r="E35" s="247"/>
      <c r="F35" s="247"/>
      <c r="G35" s="267"/>
      <c r="H35" s="256">
        <v>5064656.26</v>
      </c>
      <c r="I35" s="257">
        <v>2416599.36</v>
      </c>
    </row>
    <row r="36" spans="1:9" ht="31.5" x14ac:dyDescent="0.25">
      <c r="A36" s="1123"/>
      <c r="B36" s="518" t="s">
        <v>358</v>
      </c>
      <c r="C36" s="1102"/>
      <c r="D36" s="1102"/>
      <c r="E36" s="247"/>
      <c r="F36" s="247"/>
      <c r="G36" s="267"/>
      <c r="H36" s="256">
        <v>1444412.01</v>
      </c>
      <c r="I36" s="257" t="s">
        <v>21</v>
      </c>
    </row>
    <row r="37" spans="1:9" ht="20.25" customHeight="1" x14ac:dyDescent="0.25">
      <c r="A37" s="1123"/>
      <c r="B37" s="518" t="s">
        <v>359</v>
      </c>
      <c r="C37" s="1102"/>
      <c r="D37" s="1102"/>
      <c r="E37" s="247"/>
      <c r="F37" s="247"/>
      <c r="G37" s="267"/>
      <c r="H37" s="256">
        <v>2894901.63</v>
      </c>
      <c r="I37" s="257">
        <v>2513294.06</v>
      </c>
    </row>
    <row r="38" spans="1:9" ht="31.5" x14ac:dyDescent="0.25">
      <c r="A38" s="1123"/>
      <c r="B38" s="518" t="s">
        <v>360</v>
      </c>
      <c r="C38" s="1102"/>
      <c r="D38" s="1102"/>
      <c r="E38" s="247"/>
      <c r="F38" s="247"/>
      <c r="G38" s="267"/>
      <c r="H38" s="256">
        <v>853694.94</v>
      </c>
      <c r="I38" s="257" t="s">
        <v>21</v>
      </c>
    </row>
    <row r="39" spans="1:9" ht="31.5" x14ac:dyDescent="0.25">
      <c r="A39" s="1123"/>
      <c r="B39" s="518" t="s">
        <v>361</v>
      </c>
      <c r="C39" s="1102"/>
      <c r="D39" s="1102"/>
      <c r="E39" s="247"/>
      <c r="F39" s="247"/>
      <c r="G39" s="267"/>
      <c r="H39" s="256" t="s">
        <v>21</v>
      </c>
      <c r="I39" s="257">
        <v>2532047.27</v>
      </c>
    </row>
    <row r="40" spans="1:9" ht="20.25" customHeight="1" x14ac:dyDescent="0.25">
      <c r="A40" s="1123"/>
      <c r="B40" s="518" t="s">
        <v>362</v>
      </c>
      <c r="C40" s="1102"/>
      <c r="D40" s="1102"/>
      <c r="E40" s="247"/>
      <c r="F40" s="247"/>
      <c r="G40" s="267"/>
      <c r="H40" s="256">
        <v>1762543.48</v>
      </c>
      <c r="I40" s="257" t="s">
        <v>21</v>
      </c>
    </row>
    <row r="41" spans="1:9" ht="31.5" x14ac:dyDescent="0.25">
      <c r="A41" s="1123"/>
      <c r="B41" s="518" t="s">
        <v>363</v>
      </c>
      <c r="C41" s="1102"/>
      <c r="D41" s="1102"/>
      <c r="E41" s="247"/>
      <c r="F41" s="247"/>
      <c r="G41" s="267"/>
      <c r="H41" s="256" t="s">
        <v>21</v>
      </c>
      <c r="I41" s="257">
        <v>2922695.12</v>
      </c>
    </row>
    <row r="42" spans="1:9" ht="20.25" customHeight="1" thickBot="1" x14ac:dyDescent="0.3">
      <c r="A42" s="1123"/>
      <c r="B42" s="519" t="s">
        <v>364</v>
      </c>
      <c r="C42" s="1103"/>
      <c r="D42" s="1103"/>
      <c r="E42" s="265"/>
      <c r="F42" s="265"/>
      <c r="G42" s="268"/>
      <c r="H42" s="269">
        <v>11127520.529999999</v>
      </c>
      <c r="I42" s="270">
        <v>11127520.529999999</v>
      </c>
    </row>
    <row r="43" spans="1:9" ht="20.25" customHeight="1" thickBot="1" x14ac:dyDescent="0.3">
      <c r="A43" s="1123"/>
      <c r="B43" s="1099" t="s">
        <v>365</v>
      </c>
      <c r="C43" s="1099"/>
      <c r="D43" s="1099"/>
      <c r="E43" s="1099"/>
      <c r="F43" s="1099"/>
      <c r="G43" s="1099"/>
      <c r="H43" s="1099"/>
      <c r="I43" s="1100"/>
    </row>
    <row r="44" spans="1:9" ht="31.5" customHeight="1" x14ac:dyDescent="0.25">
      <c r="A44" s="1123"/>
      <c r="B44" s="517" t="s">
        <v>319</v>
      </c>
      <c r="C44" s="1101"/>
      <c r="D44" s="1101" t="s">
        <v>2</v>
      </c>
      <c r="E44" s="264"/>
      <c r="F44" s="264"/>
      <c r="G44" s="266"/>
      <c r="H44" s="254">
        <v>954773.91</v>
      </c>
      <c r="I44" s="255" t="s">
        <v>21</v>
      </c>
    </row>
    <row r="45" spans="1:9" ht="31.5" x14ac:dyDescent="0.25">
      <c r="A45" s="1123"/>
      <c r="B45" s="518" t="s">
        <v>320</v>
      </c>
      <c r="C45" s="1102"/>
      <c r="D45" s="1102"/>
      <c r="E45" s="247"/>
      <c r="F45" s="247"/>
      <c r="G45" s="267"/>
      <c r="H45" s="256">
        <v>1545324.36</v>
      </c>
      <c r="I45" s="257" t="s">
        <v>21</v>
      </c>
    </row>
    <row r="46" spans="1:9" ht="31.5" x14ac:dyDescent="0.25">
      <c r="A46" s="1123"/>
      <c r="B46" s="518" t="s">
        <v>321</v>
      </c>
      <c r="C46" s="1102"/>
      <c r="D46" s="1102"/>
      <c r="E46" s="247"/>
      <c r="F46" s="247"/>
      <c r="G46" s="267"/>
      <c r="H46" s="256">
        <v>1479430.76</v>
      </c>
      <c r="I46" s="257" t="s">
        <v>21</v>
      </c>
    </row>
    <row r="47" spans="1:9" ht="31.5" x14ac:dyDescent="0.25">
      <c r="A47" s="1123"/>
      <c r="B47" s="518" t="s">
        <v>366</v>
      </c>
      <c r="C47" s="1102"/>
      <c r="D47" s="1102"/>
      <c r="E47" s="247"/>
      <c r="F47" s="247"/>
      <c r="G47" s="267"/>
      <c r="H47" s="256">
        <v>1980851.16</v>
      </c>
      <c r="I47" s="257" t="s">
        <v>21</v>
      </c>
    </row>
    <row r="48" spans="1:9" ht="31.5" x14ac:dyDescent="0.25">
      <c r="A48" s="1123"/>
      <c r="B48" s="518" t="s">
        <v>367</v>
      </c>
      <c r="C48" s="1102"/>
      <c r="D48" s="1102"/>
      <c r="E48" s="247"/>
      <c r="F48" s="247"/>
      <c r="G48" s="267"/>
      <c r="H48" s="256">
        <v>2580823.14</v>
      </c>
      <c r="I48" s="257" t="s">
        <v>21</v>
      </c>
    </row>
    <row r="49" spans="1:9" ht="31.5" x14ac:dyDescent="0.25">
      <c r="A49" s="1123"/>
      <c r="B49" s="520" t="s">
        <v>322</v>
      </c>
      <c r="C49" s="1102"/>
      <c r="D49" s="1102"/>
      <c r="E49" s="247"/>
      <c r="F49" s="247"/>
      <c r="G49" s="267"/>
      <c r="H49" s="256">
        <v>4148858.49</v>
      </c>
      <c r="I49" s="257">
        <v>1502546.12</v>
      </c>
    </row>
    <row r="50" spans="1:9" ht="31.5" x14ac:dyDescent="0.25">
      <c r="A50" s="1123"/>
      <c r="B50" s="520" t="s">
        <v>323</v>
      </c>
      <c r="C50" s="1102"/>
      <c r="D50" s="1102"/>
      <c r="E50" s="247"/>
      <c r="F50" s="247"/>
      <c r="G50" s="267"/>
      <c r="H50" s="256">
        <v>2725760.64</v>
      </c>
      <c r="I50" s="257" t="s">
        <v>21</v>
      </c>
    </row>
    <row r="51" spans="1:9" ht="31.5" x14ac:dyDescent="0.25">
      <c r="A51" s="1123"/>
      <c r="B51" s="520" t="s">
        <v>324</v>
      </c>
      <c r="C51" s="1102"/>
      <c r="D51" s="1102"/>
      <c r="E51" s="247"/>
      <c r="F51" s="247"/>
      <c r="G51" s="267"/>
      <c r="H51" s="256">
        <v>2066587.27</v>
      </c>
      <c r="I51" s="257" t="s">
        <v>21</v>
      </c>
    </row>
    <row r="52" spans="1:9" ht="31.5" x14ac:dyDescent="0.25">
      <c r="A52" s="1123"/>
      <c r="B52" s="520" t="s">
        <v>325</v>
      </c>
      <c r="C52" s="1102"/>
      <c r="D52" s="1102"/>
      <c r="E52" s="247"/>
      <c r="F52" s="247"/>
      <c r="G52" s="267"/>
      <c r="H52" s="256">
        <v>3275352.21</v>
      </c>
      <c r="I52" s="257">
        <v>4792033.96</v>
      </c>
    </row>
    <row r="53" spans="1:9" ht="31.5" x14ac:dyDescent="0.25">
      <c r="A53" s="1123"/>
      <c r="B53" s="520" t="s">
        <v>326</v>
      </c>
      <c r="C53" s="1102"/>
      <c r="D53" s="1102"/>
      <c r="E53" s="247"/>
      <c r="F53" s="247"/>
      <c r="G53" s="267"/>
      <c r="H53" s="256">
        <v>2652842.62</v>
      </c>
      <c r="I53" s="257">
        <v>1832590.54</v>
      </c>
    </row>
    <row r="54" spans="1:9" ht="31.5" x14ac:dyDescent="0.25">
      <c r="A54" s="1123"/>
      <c r="B54" s="520" t="s">
        <v>327</v>
      </c>
      <c r="C54" s="1102"/>
      <c r="D54" s="1102"/>
      <c r="E54" s="247"/>
      <c r="F54" s="247"/>
      <c r="G54" s="267"/>
      <c r="H54" s="256" t="s">
        <v>21</v>
      </c>
      <c r="I54" s="257">
        <v>3127002.08</v>
      </c>
    </row>
    <row r="55" spans="1:9" ht="31.5" x14ac:dyDescent="0.25">
      <c r="A55" s="1123"/>
      <c r="B55" s="520" t="s">
        <v>328</v>
      </c>
      <c r="C55" s="1102"/>
      <c r="D55" s="1102"/>
      <c r="E55" s="247"/>
      <c r="F55" s="247"/>
      <c r="G55" s="267"/>
      <c r="H55" s="256">
        <v>1877972.54</v>
      </c>
      <c r="I55" s="257" t="s">
        <v>21</v>
      </c>
    </row>
    <row r="56" spans="1:9" ht="31.5" x14ac:dyDescent="0.25">
      <c r="A56" s="1123"/>
      <c r="B56" s="518" t="s">
        <v>329</v>
      </c>
      <c r="C56" s="1102"/>
      <c r="D56" s="1102"/>
      <c r="E56" s="247"/>
      <c r="F56" s="247"/>
      <c r="G56" s="267"/>
      <c r="H56" s="256">
        <v>1507112.57</v>
      </c>
      <c r="I56" s="257" t="s">
        <v>21</v>
      </c>
    </row>
    <row r="57" spans="1:9" ht="31.5" x14ac:dyDescent="0.25">
      <c r="A57" s="1123"/>
      <c r="B57" s="518" t="s">
        <v>330</v>
      </c>
      <c r="C57" s="1102"/>
      <c r="D57" s="1102"/>
      <c r="E57" s="247"/>
      <c r="F57" s="247"/>
      <c r="G57" s="267"/>
      <c r="H57" s="256">
        <v>374330.85</v>
      </c>
      <c r="I57" s="257">
        <v>2900255.2</v>
      </c>
    </row>
    <row r="58" spans="1:9" ht="31.5" x14ac:dyDescent="0.25">
      <c r="A58" s="1123"/>
      <c r="B58" s="518" t="s">
        <v>331</v>
      </c>
      <c r="C58" s="1102"/>
      <c r="D58" s="1102"/>
      <c r="E58" s="247"/>
      <c r="F58" s="247"/>
      <c r="G58" s="267"/>
      <c r="H58" s="256">
        <v>2881984.51</v>
      </c>
      <c r="I58" s="257">
        <v>2745105.88</v>
      </c>
    </row>
    <row r="59" spans="1:9" ht="31.5" x14ac:dyDescent="0.25">
      <c r="A59" s="1123"/>
      <c r="B59" s="518" t="s">
        <v>332</v>
      </c>
      <c r="C59" s="1102"/>
      <c r="D59" s="1102"/>
      <c r="E59" s="247"/>
      <c r="F59" s="247"/>
      <c r="G59" s="267"/>
      <c r="H59" s="256">
        <v>6149809.1200000001</v>
      </c>
      <c r="I59" s="257">
        <v>3102810.33</v>
      </c>
    </row>
    <row r="60" spans="1:9" ht="32.25" thickBot="1" x14ac:dyDescent="0.3">
      <c r="A60" s="1123"/>
      <c r="B60" s="521" t="s">
        <v>333</v>
      </c>
      <c r="C60" s="1103"/>
      <c r="D60" s="1103"/>
      <c r="E60" s="265"/>
      <c r="F60" s="265"/>
      <c r="G60" s="268"/>
      <c r="H60" s="269">
        <v>34642063.950000003</v>
      </c>
      <c r="I60" s="270" t="s">
        <v>21</v>
      </c>
    </row>
    <row r="61" spans="1:9" ht="41.25" customHeight="1" thickBot="1" x14ac:dyDescent="0.3">
      <c r="A61" s="1123"/>
      <c r="B61" s="1139" t="s">
        <v>369</v>
      </c>
      <c r="C61" s="1139"/>
      <c r="D61" s="1139"/>
      <c r="E61" s="1139"/>
      <c r="F61" s="1139"/>
      <c r="G61" s="1139"/>
      <c r="H61" s="1139"/>
      <c r="I61" s="1140"/>
    </row>
    <row r="62" spans="1:9" ht="20.25" customHeight="1" x14ac:dyDescent="0.25">
      <c r="A62" s="1123"/>
      <c r="B62" s="522" t="s">
        <v>334</v>
      </c>
      <c r="C62" s="448" t="s">
        <v>486</v>
      </c>
      <c r="D62" s="1150" t="s">
        <v>317</v>
      </c>
      <c r="E62" s="264"/>
      <c r="F62" s="264"/>
      <c r="G62" s="266"/>
      <c r="H62" s="255">
        <v>114896.88</v>
      </c>
      <c r="I62" s="450">
        <v>114896.88</v>
      </c>
    </row>
    <row r="63" spans="1:9" ht="20.25" customHeight="1" thickBot="1" x14ac:dyDescent="0.3">
      <c r="A63" s="1123"/>
      <c r="B63" s="521" t="s">
        <v>1015</v>
      </c>
      <c r="C63" s="449" t="s">
        <v>28</v>
      </c>
      <c r="D63" s="1151"/>
      <c r="E63" s="265"/>
      <c r="F63" s="265"/>
      <c r="G63" s="268"/>
      <c r="H63" s="270">
        <v>3907553.61</v>
      </c>
      <c r="I63" s="451">
        <v>3907553.61</v>
      </c>
    </row>
    <row r="64" spans="1:9" ht="34.5" customHeight="1" thickBot="1" x14ac:dyDescent="0.3">
      <c r="A64" s="1123"/>
      <c r="B64" s="1141" t="s">
        <v>368</v>
      </c>
      <c r="C64" s="1141"/>
      <c r="D64" s="1141"/>
      <c r="E64" s="1141"/>
      <c r="F64" s="1141"/>
      <c r="G64" s="1141"/>
      <c r="H64" s="1141"/>
      <c r="I64" s="1142"/>
    </row>
    <row r="65" spans="1:9" ht="20.25" customHeight="1" x14ac:dyDescent="0.25">
      <c r="A65" s="1123"/>
      <c r="B65" s="522" t="s">
        <v>335</v>
      </c>
      <c r="C65" s="1105"/>
      <c r="D65" s="1108" t="s">
        <v>61</v>
      </c>
      <c r="E65" s="264"/>
      <c r="F65" s="264"/>
      <c r="G65" s="266"/>
      <c r="H65" s="254" t="s">
        <v>21</v>
      </c>
      <c r="I65" s="255">
        <v>16957.650000000001</v>
      </c>
    </row>
    <row r="66" spans="1:9" ht="20.25" customHeight="1" x14ac:dyDescent="0.25">
      <c r="A66" s="1123"/>
      <c r="B66" s="520" t="s">
        <v>370</v>
      </c>
      <c r="C66" s="1106"/>
      <c r="D66" s="1109"/>
      <c r="E66" s="247"/>
      <c r="F66" s="247"/>
      <c r="G66" s="267"/>
      <c r="H66" s="256" t="s">
        <v>21</v>
      </c>
      <c r="I66" s="257">
        <v>16937.03</v>
      </c>
    </row>
    <row r="67" spans="1:9" ht="20.25" customHeight="1" x14ac:dyDescent="0.25">
      <c r="A67" s="1123"/>
      <c r="B67" s="520" t="s">
        <v>336</v>
      </c>
      <c r="C67" s="1106"/>
      <c r="D67" s="1109"/>
      <c r="E67" s="247"/>
      <c r="F67" s="247"/>
      <c r="G67" s="267"/>
      <c r="H67" s="256">
        <v>29382.34</v>
      </c>
      <c r="I67" s="257">
        <v>17386.37</v>
      </c>
    </row>
    <row r="68" spans="1:9" ht="20.25" customHeight="1" x14ac:dyDescent="0.25">
      <c r="A68" s="1123"/>
      <c r="B68" s="520" t="s">
        <v>371</v>
      </c>
      <c r="C68" s="1106"/>
      <c r="D68" s="1109"/>
      <c r="E68" s="247"/>
      <c r="F68" s="247"/>
      <c r="G68" s="267"/>
      <c r="H68" s="256">
        <v>20534.919999999998</v>
      </c>
      <c r="I68" s="257">
        <v>15850.7</v>
      </c>
    </row>
    <row r="69" spans="1:9" ht="20.25" customHeight="1" x14ac:dyDescent="0.25">
      <c r="A69" s="1123"/>
      <c r="B69" s="520" t="s">
        <v>337</v>
      </c>
      <c r="C69" s="1106"/>
      <c r="D69" s="1109"/>
      <c r="E69" s="247"/>
      <c r="F69" s="247"/>
      <c r="G69" s="267"/>
      <c r="H69" s="256" t="s">
        <v>21</v>
      </c>
      <c r="I69" s="257">
        <v>6903.1</v>
      </c>
    </row>
    <row r="70" spans="1:9" ht="20.25" customHeight="1" x14ac:dyDescent="0.25">
      <c r="A70" s="1123"/>
      <c r="B70" s="520" t="s">
        <v>372</v>
      </c>
      <c r="C70" s="1106"/>
      <c r="D70" s="1109"/>
      <c r="E70" s="247"/>
      <c r="F70" s="247"/>
      <c r="G70" s="267"/>
      <c r="H70" s="256">
        <v>5454.4</v>
      </c>
      <c r="I70" s="257">
        <v>7211.32</v>
      </c>
    </row>
    <row r="71" spans="1:9" ht="20.25" customHeight="1" x14ac:dyDescent="0.25">
      <c r="A71" s="1123"/>
      <c r="B71" s="520" t="s">
        <v>338</v>
      </c>
      <c r="C71" s="1106"/>
      <c r="D71" s="1109"/>
      <c r="E71" s="247"/>
      <c r="F71" s="247"/>
      <c r="G71" s="267"/>
      <c r="H71" s="256">
        <v>6196.81</v>
      </c>
      <c r="I71" s="257">
        <v>5876.27</v>
      </c>
    </row>
    <row r="72" spans="1:9" ht="20.25" customHeight="1" x14ac:dyDescent="0.25">
      <c r="A72" s="1123"/>
      <c r="B72" s="520" t="s">
        <v>373</v>
      </c>
      <c r="C72" s="1106"/>
      <c r="D72" s="1109"/>
      <c r="E72" s="247"/>
      <c r="F72" s="247"/>
      <c r="G72" s="267"/>
      <c r="H72" s="256">
        <v>8979.92</v>
      </c>
      <c r="I72" s="257">
        <v>6927.37</v>
      </c>
    </row>
    <row r="73" spans="1:9" ht="20.25" customHeight="1" x14ac:dyDescent="0.25">
      <c r="A73" s="1123"/>
      <c r="B73" s="520" t="s">
        <v>339</v>
      </c>
      <c r="C73" s="1106"/>
      <c r="D73" s="1109"/>
      <c r="E73" s="247"/>
      <c r="F73" s="247"/>
      <c r="G73" s="267"/>
      <c r="H73" s="256">
        <v>4005.46</v>
      </c>
      <c r="I73" s="257">
        <v>3208.78</v>
      </c>
    </row>
    <row r="74" spans="1:9" ht="20.25" customHeight="1" x14ac:dyDescent="0.25">
      <c r="A74" s="1123"/>
      <c r="B74" s="520" t="s">
        <v>375</v>
      </c>
      <c r="C74" s="1106"/>
      <c r="D74" s="1109"/>
      <c r="E74" s="247"/>
      <c r="F74" s="247"/>
      <c r="G74" s="267"/>
      <c r="H74" s="256" t="s">
        <v>21</v>
      </c>
      <c r="I74" s="257">
        <v>2936.66</v>
      </c>
    </row>
    <row r="75" spans="1:9" ht="20.25" customHeight="1" x14ac:dyDescent="0.25">
      <c r="A75" s="1123"/>
      <c r="B75" s="520" t="s">
        <v>374</v>
      </c>
      <c r="C75" s="1106"/>
      <c r="D75" s="1109"/>
      <c r="E75" s="247"/>
      <c r="F75" s="247"/>
      <c r="G75" s="267"/>
      <c r="H75" s="256">
        <v>4270.4799999999996</v>
      </c>
      <c r="I75" s="257">
        <v>3302.14</v>
      </c>
    </row>
    <row r="76" spans="1:9" ht="20.25" customHeight="1" x14ac:dyDescent="0.25">
      <c r="A76" s="1123"/>
      <c r="B76" s="520" t="s">
        <v>376</v>
      </c>
      <c r="C76" s="1106"/>
      <c r="D76" s="1109"/>
      <c r="E76" s="247"/>
      <c r="F76" s="247"/>
      <c r="G76" s="267"/>
      <c r="H76" s="256" t="s">
        <v>21</v>
      </c>
      <c r="I76" s="257">
        <v>2032.95</v>
      </c>
    </row>
    <row r="77" spans="1:9" ht="20.25" customHeight="1" x14ac:dyDescent="0.25">
      <c r="A77" s="1123"/>
      <c r="B77" s="520" t="s">
        <v>377</v>
      </c>
      <c r="C77" s="1106"/>
      <c r="D77" s="1109"/>
      <c r="E77" s="234"/>
      <c r="F77" s="234"/>
      <c r="G77" s="235"/>
      <c r="H77" s="273">
        <v>2069.13</v>
      </c>
      <c r="I77" s="274">
        <v>2327.7399999999998</v>
      </c>
    </row>
    <row r="78" spans="1:9" ht="20.25" customHeight="1" x14ac:dyDescent="0.25">
      <c r="A78" s="1123"/>
      <c r="B78" s="520" t="s">
        <v>378</v>
      </c>
      <c r="C78" s="1106"/>
      <c r="D78" s="1109"/>
      <c r="E78" s="234"/>
      <c r="F78" s="234"/>
      <c r="G78" s="235"/>
      <c r="H78" s="273" t="s">
        <v>21</v>
      </c>
      <c r="I78" s="274">
        <v>540.39</v>
      </c>
    </row>
    <row r="79" spans="1:9" ht="20.25" customHeight="1" x14ac:dyDescent="0.25">
      <c r="A79" s="1123"/>
      <c r="B79" s="520" t="s">
        <v>379</v>
      </c>
      <c r="C79" s="1106"/>
      <c r="D79" s="1109"/>
      <c r="E79" s="234"/>
      <c r="F79" s="234"/>
      <c r="G79" s="235"/>
      <c r="H79" s="273">
        <v>1696.14</v>
      </c>
      <c r="I79" s="274">
        <v>2899.47</v>
      </c>
    </row>
    <row r="80" spans="1:9" ht="20.25" customHeight="1" x14ac:dyDescent="0.25">
      <c r="A80" s="1123"/>
      <c r="B80" s="520" t="s">
        <v>380</v>
      </c>
      <c r="C80" s="1106"/>
      <c r="D80" s="1109"/>
      <c r="E80" s="234"/>
      <c r="F80" s="234"/>
      <c r="G80" s="235"/>
      <c r="H80" s="250">
        <v>16434.46</v>
      </c>
      <c r="I80" s="252">
        <v>8381.39</v>
      </c>
    </row>
    <row r="81" spans="1:9" ht="20.25" customHeight="1" x14ac:dyDescent="0.25">
      <c r="A81" s="1123"/>
      <c r="B81" s="520" t="s">
        <v>877</v>
      </c>
      <c r="C81" s="1106"/>
      <c r="D81" s="1109"/>
      <c r="E81" s="418"/>
      <c r="F81" s="418"/>
      <c r="G81" s="419"/>
      <c r="H81" s="417">
        <v>22800.25</v>
      </c>
      <c r="I81" s="252">
        <v>22800.25</v>
      </c>
    </row>
    <row r="82" spans="1:9" ht="20.25" customHeight="1" thickBot="1" x14ac:dyDescent="0.3">
      <c r="A82" s="1123"/>
      <c r="B82" s="520" t="s">
        <v>381</v>
      </c>
      <c r="C82" s="1106"/>
      <c r="D82" s="1109"/>
      <c r="E82" s="271"/>
      <c r="F82" s="271"/>
      <c r="G82" s="272"/>
      <c r="H82" s="417">
        <v>6183.63</v>
      </c>
      <c r="I82" s="252" t="s">
        <v>21</v>
      </c>
    </row>
    <row r="83" spans="1:9" ht="20.25" customHeight="1" thickBot="1" x14ac:dyDescent="0.3">
      <c r="A83" s="1123"/>
      <c r="B83" s="520" t="s">
        <v>878</v>
      </c>
      <c r="C83" s="1107"/>
      <c r="D83" s="1110"/>
      <c r="E83" s="420"/>
      <c r="F83" s="420"/>
      <c r="G83" s="420"/>
      <c r="H83" s="417">
        <v>13957.33</v>
      </c>
      <c r="I83" s="252">
        <v>13957.33</v>
      </c>
    </row>
    <row r="84" spans="1:9" ht="20.25" customHeight="1" thickBot="1" x14ac:dyDescent="0.3">
      <c r="A84" s="1123"/>
      <c r="B84" s="1120" t="s">
        <v>382</v>
      </c>
      <c r="C84" s="1120"/>
      <c r="D84" s="1120"/>
      <c r="E84" s="1120"/>
      <c r="F84" s="1120"/>
      <c r="G84" s="1120"/>
      <c r="H84" s="1120"/>
      <c r="I84" s="1121"/>
    </row>
    <row r="85" spans="1:9" ht="20.25" customHeight="1" thickBot="1" x14ac:dyDescent="0.3">
      <c r="A85" s="1123"/>
      <c r="B85" s="523" t="s">
        <v>383</v>
      </c>
      <c r="C85" s="275"/>
      <c r="D85" s="278" t="s">
        <v>61</v>
      </c>
      <c r="E85" s="276"/>
      <c r="F85" s="276"/>
      <c r="G85" s="277"/>
      <c r="H85" s="253">
        <v>46117.17</v>
      </c>
      <c r="I85" s="253">
        <v>46117.17</v>
      </c>
    </row>
    <row r="86" spans="1:9" ht="20.25" customHeight="1" thickBot="1" x14ac:dyDescent="0.3">
      <c r="A86" s="1123"/>
      <c r="B86" s="1111" t="s">
        <v>384</v>
      </c>
      <c r="C86" s="1111"/>
      <c r="D86" s="1111"/>
      <c r="E86" s="1111"/>
      <c r="F86" s="1111"/>
      <c r="G86" s="1111"/>
      <c r="H86" s="1111"/>
      <c r="I86" s="1112"/>
    </row>
    <row r="87" spans="1:9" ht="20.25" customHeight="1" x14ac:dyDescent="0.25">
      <c r="A87" s="1123"/>
      <c r="B87" s="524" t="s">
        <v>385</v>
      </c>
      <c r="C87" s="1113"/>
      <c r="D87" s="1116" t="s">
        <v>391</v>
      </c>
      <c r="E87" s="279"/>
      <c r="F87" s="279"/>
      <c r="G87" s="280"/>
      <c r="H87" s="249">
        <v>13509.41</v>
      </c>
      <c r="I87" s="251">
        <v>3652.16</v>
      </c>
    </row>
    <row r="88" spans="1:9" ht="20.25" customHeight="1" x14ac:dyDescent="0.25">
      <c r="A88" s="1123"/>
      <c r="B88" s="525" t="s">
        <v>386</v>
      </c>
      <c r="C88" s="1114"/>
      <c r="D88" s="1117"/>
      <c r="E88" s="234"/>
      <c r="F88" s="234"/>
      <c r="G88" s="235"/>
      <c r="H88" s="250">
        <v>22757.37</v>
      </c>
      <c r="I88" s="282">
        <v>21412.81</v>
      </c>
    </row>
    <row r="89" spans="1:9" ht="20.25" customHeight="1" x14ac:dyDescent="0.25">
      <c r="A89" s="1123"/>
      <c r="B89" s="525" t="s">
        <v>387</v>
      </c>
      <c r="C89" s="1114"/>
      <c r="D89" s="1117"/>
      <c r="E89" s="234"/>
      <c r="F89" s="234"/>
      <c r="G89" s="235"/>
      <c r="H89" s="250">
        <v>7808.21</v>
      </c>
      <c r="I89" s="282">
        <v>7808.21</v>
      </c>
    </row>
    <row r="90" spans="1:9" ht="20.25" customHeight="1" x14ac:dyDescent="0.25">
      <c r="A90" s="1123"/>
      <c r="B90" s="525" t="s">
        <v>388</v>
      </c>
      <c r="C90" s="1114"/>
      <c r="D90" s="1117"/>
      <c r="E90" s="234"/>
      <c r="F90" s="234"/>
      <c r="G90" s="235"/>
      <c r="H90" s="250">
        <v>428198.63</v>
      </c>
      <c r="I90" s="282">
        <v>428198.63</v>
      </c>
    </row>
    <row r="91" spans="1:9" ht="20.25" customHeight="1" x14ac:dyDescent="0.25">
      <c r="A91" s="1123"/>
      <c r="B91" s="525" t="s">
        <v>389</v>
      </c>
      <c r="C91" s="1114"/>
      <c r="D91" s="1117"/>
      <c r="E91" s="243"/>
      <c r="F91" s="243"/>
      <c r="G91" s="248"/>
      <c r="H91" s="258">
        <v>2192914.2000000002</v>
      </c>
      <c r="I91" s="259">
        <v>2192914.2000000002</v>
      </c>
    </row>
    <row r="92" spans="1:9" ht="20.25" customHeight="1" thickBot="1" x14ac:dyDescent="0.3">
      <c r="A92" s="1124"/>
      <c r="B92" s="516" t="s">
        <v>390</v>
      </c>
      <c r="C92" s="1115"/>
      <c r="D92" s="1118"/>
      <c r="E92" s="236"/>
      <c r="F92" s="236"/>
      <c r="G92" s="237"/>
      <c r="H92" s="281">
        <v>5842914.8399999999</v>
      </c>
      <c r="I92" s="283">
        <v>5842914.8399999999</v>
      </c>
    </row>
    <row r="93" spans="1:9" x14ac:dyDescent="0.25">
      <c r="A93" s="28" t="s">
        <v>65</v>
      </c>
      <c r="B93" s="29"/>
      <c r="C93" s="30"/>
      <c r="D93" s="31"/>
      <c r="E93" s="32"/>
      <c r="F93" s="32"/>
      <c r="G93" s="32"/>
      <c r="H93" s="33"/>
      <c r="I93" s="27"/>
    </row>
    <row r="94" spans="1:9" x14ac:dyDescent="0.25">
      <c r="A94" s="1119"/>
      <c r="B94" s="1119"/>
    </row>
    <row r="95" spans="1:9" ht="33.75" customHeight="1" x14ac:dyDescent="0.25">
      <c r="A95" s="1104" t="s">
        <v>879</v>
      </c>
      <c r="B95" s="1104"/>
      <c r="C95" s="1104"/>
      <c r="D95" s="1104"/>
      <c r="E95" s="1104"/>
      <c r="F95" s="1104"/>
      <c r="G95" s="1104"/>
      <c r="H95" s="1104"/>
      <c r="I95" s="1104"/>
    </row>
    <row r="96" spans="1:9" ht="36.75" customHeight="1" x14ac:dyDescent="0.25">
      <c r="A96" s="1104" t="s">
        <v>880</v>
      </c>
      <c r="B96" s="1104"/>
      <c r="C96" s="1104"/>
      <c r="D96" s="1104"/>
      <c r="E96" s="1104"/>
      <c r="F96" s="1104"/>
      <c r="G96" s="1104"/>
      <c r="H96" s="1104"/>
      <c r="I96" s="1104"/>
    </row>
  </sheetData>
  <mergeCells count="43">
    <mergeCell ref="B61:I61"/>
    <mergeCell ref="B64:I64"/>
    <mergeCell ref="D14:D16"/>
    <mergeCell ref="C14:C16"/>
    <mergeCell ref="B17:I17"/>
    <mergeCell ref="C18:C20"/>
    <mergeCell ref="C44:C60"/>
    <mergeCell ref="D18:D20"/>
    <mergeCell ref="H18:I18"/>
    <mergeCell ref="B21:I21"/>
    <mergeCell ref="D22:D42"/>
    <mergeCell ref="H15:I15"/>
    <mergeCell ref="H16:I16"/>
    <mergeCell ref="D62:D63"/>
    <mergeCell ref="H19:I19"/>
    <mergeCell ref="H20:I20"/>
    <mergeCell ref="B11:I11"/>
    <mergeCell ref="C22:C42"/>
    <mergeCell ref="A2:F2"/>
    <mergeCell ref="A3:F3"/>
    <mergeCell ref="A4:F4"/>
    <mergeCell ref="A6:A7"/>
    <mergeCell ref="H10:I10"/>
    <mergeCell ref="H6:I6"/>
    <mergeCell ref="B6:C6"/>
    <mergeCell ref="D6:D7"/>
    <mergeCell ref="E6:G6"/>
    <mergeCell ref="B43:I43"/>
    <mergeCell ref="D44:D60"/>
    <mergeCell ref="A96:I96"/>
    <mergeCell ref="C65:C83"/>
    <mergeCell ref="D65:D83"/>
    <mergeCell ref="A95:I95"/>
    <mergeCell ref="B86:I86"/>
    <mergeCell ref="C87:C92"/>
    <mergeCell ref="D87:D92"/>
    <mergeCell ref="A94:B94"/>
    <mergeCell ref="B84:I84"/>
    <mergeCell ref="A9:A92"/>
    <mergeCell ref="H9:I9"/>
    <mergeCell ref="B12:I12"/>
    <mergeCell ref="B13:I13"/>
    <mergeCell ref="H14:I14"/>
  </mergeCells>
  <pageMargins left="0.7" right="0.7" top="0.75" bottom="0.75" header="0.3" footer="0.3"/>
  <pageSetup paperSize="9" scale="55" orientation="portrait" r:id="rId1"/>
  <colBreaks count="2" manualBreakCount="2">
    <brk id="1" max="167" man="1"/>
    <brk id="2" max="16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60" zoomScaleNormal="100" workbookViewId="0">
      <selection activeCell="B9" sqref="B9"/>
    </sheetView>
  </sheetViews>
  <sheetFormatPr defaultRowHeight="15" outlineLevelCol="1" x14ac:dyDescent="0.25"/>
  <cols>
    <col min="1" max="1" width="19.42578125" style="25" customWidth="1"/>
    <col min="2" max="2" width="130" style="25" customWidth="1"/>
    <col min="3" max="3" width="28" style="25" customWidth="1"/>
    <col min="4" max="4" width="13.42578125" style="25" customWidth="1"/>
    <col min="5" max="7" width="9.140625" style="25" hidden="1" customWidth="1" outlineLevel="1"/>
    <col min="8" max="8" width="21.7109375" style="25" customWidth="1" collapsed="1"/>
    <col min="9" max="9" width="29.42578125" style="25" customWidth="1"/>
    <col min="10" max="16384" width="9.140625" style="25"/>
  </cols>
  <sheetData>
    <row r="1" spans="1:9" s="1" customFormat="1" x14ac:dyDescent="0.25">
      <c r="B1" s="3"/>
      <c r="C1" s="4"/>
      <c r="D1" s="4"/>
      <c r="E1" s="4"/>
      <c r="F1" s="6" t="s">
        <v>3</v>
      </c>
      <c r="I1" s="6" t="s">
        <v>3</v>
      </c>
    </row>
    <row r="2" spans="1:9" s="1" customFormat="1" ht="18.75" x14ac:dyDescent="0.3">
      <c r="A2" s="776" t="s">
        <v>4</v>
      </c>
      <c r="B2" s="776"/>
      <c r="C2" s="776"/>
      <c r="D2" s="776"/>
      <c r="E2" s="776"/>
      <c r="F2" s="776"/>
    </row>
    <row r="3" spans="1:9" s="1" customFormat="1" ht="18.75" x14ac:dyDescent="0.3">
      <c r="A3" s="776" t="s">
        <v>46</v>
      </c>
      <c r="B3" s="776"/>
      <c r="C3" s="776"/>
      <c r="D3" s="776"/>
      <c r="E3" s="776"/>
      <c r="F3" s="776"/>
    </row>
    <row r="4" spans="1:9" s="1" customFormat="1" ht="18.75" x14ac:dyDescent="0.25">
      <c r="A4" s="777" t="s">
        <v>67</v>
      </c>
      <c r="B4" s="777"/>
      <c r="C4" s="777"/>
      <c r="D4" s="777"/>
      <c r="E4" s="777"/>
      <c r="F4" s="777"/>
    </row>
    <row r="5" spans="1:9" s="1" customFormat="1" ht="15.75" thickBot="1" x14ac:dyDescent="0.3">
      <c r="B5" s="3"/>
      <c r="C5" s="4"/>
      <c r="D5" s="4"/>
      <c r="E5" s="4"/>
      <c r="F5" s="5" t="s">
        <v>5</v>
      </c>
      <c r="I5" s="34" t="s">
        <v>30</v>
      </c>
    </row>
    <row r="6" spans="1:9" ht="15.75" x14ac:dyDescent="0.25">
      <c r="A6" s="1131" t="s">
        <v>6</v>
      </c>
      <c r="B6" s="1137" t="s">
        <v>13</v>
      </c>
      <c r="C6" s="1137"/>
      <c r="D6" s="1137" t="s">
        <v>1</v>
      </c>
      <c r="E6" s="1135" t="s">
        <v>14</v>
      </c>
      <c r="F6" s="1135"/>
      <c r="G6" s="1135"/>
      <c r="H6" s="1135" t="s">
        <v>15</v>
      </c>
      <c r="I6" s="1136"/>
    </row>
    <row r="7" spans="1:9" ht="47.25" x14ac:dyDescent="0.25">
      <c r="A7" s="1132"/>
      <c r="B7" s="631" t="s">
        <v>8</v>
      </c>
      <c r="C7" s="631" t="s">
        <v>0</v>
      </c>
      <c r="D7" s="1138"/>
      <c r="E7" s="631" t="s">
        <v>16</v>
      </c>
      <c r="F7" s="631" t="s">
        <v>17</v>
      </c>
      <c r="G7" s="631" t="s">
        <v>18</v>
      </c>
      <c r="H7" s="631" t="s">
        <v>51</v>
      </c>
      <c r="I7" s="244" t="s">
        <v>52</v>
      </c>
    </row>
    <row r="8" spans="1:9" ht="16.5" thickBot="1" x14ac:dyDescent="0.3">
      <c r="A8" s="1453">
        <v>1</v>
      </c>
      <c r="B8" s="240">
        <v>2</v>
      </c>
      <c r="C8" s="240">
        <v>3</v>
      </c>
      <c r="D8" s="240">
        <v>4</v>
      </c>
      <c r="E8" s="240">
        <v>5</v>
      </c>
      <c r="F8" s="240">
        <v>6</v>
      </c>
      <c r="G8" s="240">
        <v>7</v>
      </c>
      <c r="H8" s="240">
        <v>8</v>
      </c>
      <c r="I8" s="1452">
        <v>9</v>
      </c>
    </row>
    <row r="9" spans="1:9" s="492" customFormat="1" ht="94.5" x14ac:dyDescent="0.25">
      <c r="A9" s="1122" t="s">
        <v>1625</v>
      </c>
      <c r="B9" s="1451" t="s">
        <v>1054</v>
      </c>
      <c r="C9" s="1450"/>
      <c r="D9" s="630" t="s">
        <v>61</v>
      </c>
      <c r="E9" s="1450"/>
      <c r="F9" s="1450"/>
      <c r="G9" s="1450"/>
      <c r="H9" s="1449">
        <f>3000/1.2</f>
        <v>2500</v>
      </c>
      <c r="I9" s="1448"/>
    </row>
    <row r="10" spans="1:9" s="26" customFormat="1" ht="95.25" thickBot="1" x14ac:dyDescent="0.3">
      <c r="A10" s="1123"/>
      <c r="B10" s="526" t="s">
        <v>1055</v>
      </c>
      <c r="C10" s="233"/>
      <c r="D10" s="233" t="s">
        <v>61</v>
      </c>
      <c r="E10" s="233"/>
      <c r="F10" s="233"/>
      <c r="G10" s="233"/>
      <c r="H10" s="1133">
        <f>1000/1.2</f>
        <v>833.33333333333337</v>
      </c>
      <c r="I10" s="1134"/>
    </row>
    <row r="11" spans="1:9" s="26" customFormat="1" ht="16.5" thickBot="1" x14ac:dyDescent="0.3">
      <c r="A11" s="1123"/>
      <c r="B11" s="1401" t="s">
        <v>315</v>
      </c>
      <c r="C11" s="1400"/>
      <c r="D11" s="1400"/>
      <c r="E11" s="1400"/>
      <c r="F11" s="1400"/>
      <c r="G11" s="1400"/>
      <c r="H11" s="1400"/>
      <c r="I11" s="1399"/>
    </row>
    <row r="12" spans="1:9" s="26" customFormat="1" ht="16.5" thickBot="1" x14ac:dyDescent="0.3">
      <c r="A12" s="1123"/>
      <c r="B12" s="1401" t="s">
        <v>318</v>
      </c>
      <c r="C12" s="1400"/>
      <c r="D12" s="1400"/>
      <c r="E12" s="1400"/>
      <c r="F12" s="1400"/>
      <c r="G12" s="1400"/>
      <c r="H12" s="1400"/>
      <c r="I12" s="1399"/>
    </row>
    <row r="13" spans="1:9" s="26" customFormat="1" ht="15.75" x14ac:dyDescent="0.25">
      <c r="A13" s="1123"/>
      <c r="B13" s="1447" t="s">
        <v>340</v>
      </c>
      <c r="C13" s="1397"/>
      <c r="D13" s="1397" t="s">
        <v>156</v>
      </c>
      <c r="E13" s="1446"/>
      <c r="F13" s="1446"/>
      <c r="G13" s="1446"/>
      <c r="H13" s="1445">
        <v>2326.9699999999998</v>
      </c>
      <c r="I13" s="1444"/>
    </row>
    <row r="14" spans="1:9" s="26" customFormat="1" ht="47.25" x14ac:dyDescent="0.25">
      <c r="A14" s="1123"/>
      <c r="B14" s="1443" t="s">
        <v>1624</v>
      </c>
      <c r="C14" s="1138"/>
      <c r="D14" s="1138"/>
      <c r="E14" s="246"/>
      <c r="F14" s="246"/>
      <c r="G14" s="246"/>
      <c r="H14" s="1442">
        <v>1563.18</v>
      </c>
      <c r="I14" s="1388"/>
    </row>
    <row r="15" spans="1:9" s="26" customFormat="1" ht="32.25" thickBot="1" x14ac:dyDescent="0.3">
      <c r="A15" s="1123"/>
      <c r="B15" s="1441" t="s">
        <v>1623</v>
      </c>
      <c r="C15" s="1440"/>
      <c r="D15" s="1440"/>
      <c r="E15" s="1439"/>
      <c r="F15" s="1439"/>
      <c r="G15" s="1439"/>
      <c r="H15" s="1438">
        <v>1806.68</v>
      </c>
      <c r="I15" s="1437"/>
    </row>
    <row r="16" spans="1:9" s="26" customFormat="1" ht="16.5" thickBot="1" x14ac:dyDescent="0.3">
      <c r="A16" s="1123"/>
      <c r="B16" s="1435" t="s">
        <v>343</v>
      </c>
      <c r="C16" s="1434"/>
      <c r="D16" s="1434"/>
      <c r="E16" s="1434"/>
      <c r="F16" s="1434"/>
      <c r="G16" s="1434"/>
      <c r="H16" s="1434"/>
      <c r="I16" s="1433"/>
    </row>
    <row r="17" spans="1:9" s="26" customFormat="1" ht="15.75" x14ac:dyDescent="0.25">
      <c r="A17" s="1123"/>
      <c r="B17" s="1432" t="s">
        <v>344</v>
      </c>
      <c r="C17" s="1416"/>
      <c r="D17" s="1416" t="s">
        <v>316</v>
      </c>
      <c r="E17" s="1415"/>
      <c r="F17" s="1415"/>
      <c r="G17" s="1415"/>
      <c r="H17" s="1431">
        <v>1447212.13</v>
      </c>
      <c r="I17" s="1430"/>
    </row>
    <row r="18" spans="1:9" s="26" customFormat="1" ht="31.5" x14ac:dyDescent="0.25">
      <c r="A18" s="1123"/>
      <c r="B18" s="1429" t="s">
        <v>345</v>
      </c>
      <c r="C18" s="1408"/>
      <c r="D18" s="1408"/>
      <c r="E18" s="247"/>
      <c r="F18" s="247"/>
      <c r="G18" s="247"/>
      <c r="H18" s="1428">
        <v>1470482.43</v>
      </c>
      <c r="I18" s="1410"/>
    </row>
    <row r="19" spans="1:9" s="26" customFormat="1" ht="15.75" x14ac:dyDescent="0.25">
      <c r="A19" s="1123"/>
      <c r="B19" s="1429" t="s">
        <v>346</v>
      </c>
      <c r="C19" s="1408"/>
      <c r="D19" s="1408"/>
      <c r="E19" s="247"/>
      <c r="F19" s="247"/>
      <c r="G19" s="247"/>
      <c r="H19" s="1428">
        <v>2404329.7400000002</v>
      </c>
      <c r="I19" s="1410"/>
    </row>
    <row r="20" spans="1:9" s="26" customFormat="1" ht="15.75" x14ac:dyDescent="0.25">
      <c r="A20" s="1123"/>
      <c r="B20" s="1429" t="s">
        <v>349</v>
      </c>
      <c r="C20" s="1408"/>
      <c r="D20" s="1408"/>
      <c r="E20" s="247"/>
      <c r="F20" s="247"/>
      <c r="G20" s="247"/>
      <c r="H20" s="1428">
        <v>1236767.54</v>
      </c>
      <c r="I20" s="1410"/>
    </row>
    <row r="21" spans="1:9" s="27" customFormat="1" ht="31.5" x14ac:dyDescent="0.25">
      <c r="A21" s="1123"/>
      <c r="B21" s="1429" t="s">
        <v>350</v>
      </c>
      <c r="C21" s="1408"/>
      <c r="D21" s="1408"/>
      <c r="E21" s="247"/>
      <c r="F21" s="247"/>
      <c r="G21" s="247"/>
      <c r="H21" s="1428">
        <v>988485.58</v>
      </c>
      <c r="I21" s="1410"/>
    </row>
    <row r="22" spans="1:9" s="27" customFormat="1" ht="15.75" x14ac:dyDescent="0.25">
      <c r="A22" s="1123"/>
      <c r="B22" s="1429" t="s">
        <v>351</v>
      </c>
      <c r="C22" s="1408"/>
      <c r="D22" s="1408"/>
      <c r="E22" s="247"/>
      <c r="F22" s="247"/>
      <c r="G22" s="247"/>
      <c r="H22" s="1428">
        <v>1356350.56</v>
      </c>
      <c r="I22" s="1410"/>
    </row>
    <row r="23" spans="1:9" s="27" customFormat="1" ht="15.75" x14ac:dyDescent="0.25">
      <c r="A23" s="1123"/>
      <c r="B23" s="1429" t="s">
        <v>1622</v>
      </c>
      <c r="C23" s="1408"/>
      <c r="D23" s="1408"/>
      <c r="E23" s="247"/>
      <c r="F23" s="247"/>
      <c r="G23" s="247"/>
      <c r="H23" s="1428">
        <v>4484174</v>
      </c>
      <c r="I23" s="1410"/>
    </row>
    <row r="24" spans="1:9" s="27" customFormat="1" ht="31.5" x14ac:dyDescent="0.25">
      <c r="A24" s="1123"/>
      <c r="B24" s="1429" t="s">
        <v>1621</v>
      </c>
      <c r="C24" s="1408"/>
      <c r="D24" s="1408"/>
      <c r="E24" s="247"/>
      <c r="F24" s="247"/>
      <c r="G24" s="247"/>
      <c r="H24" s="1428">
        <v>3385902.02</v>
      </c>
      <c r="I24" s="1410"/>
    </row>
    <row r="25" spans="1:9" s="27" customFormat="1" ht="15.75" x14ac:dyDescent="0.25">
      <c r="A25" s="1123"/>
      <c r="B25" s="1429" t="s">
        <v>353</v>
      </c>
      <c r="C25" s="1408"/>
      <c r="D25" s="1408"/>
      <c r="E25" s="247"/>
      <c r="F25" s="247"/>
      <c r="G25" s="247"/>
      <c r="H25" s="1428">
        <v>1792122.28</v>
      </c>
      <c r="I25" s="1410"/>
    </row>
    <row r="26" spans="1:9" s="27" customFormat="1" ht="31.5" x14ac:dyDescent="0.25">
      <c r="A26" s="1123"/>
      <c r="B26" s="1429" t="s">
        <v>1620</v>
      </c>
      <c r="C26" s="1408"/>
      <c r="D26" s="1408"/>
      <c r="E26" s="247"/>
      <c r="F26" s="247"/>
      <c r="G26" s="247"/>
      <c r="H26" s="1428">
        <v>2223981.71</v>
      </c>
      <c r="I26" s="1410"/>
    </row>
    <row r="27" spans="1:9" s="27" customFormat="1" ht="31.5" x14ac:dyDescent="0.25">
      <c r="A27" s="1123"/>
      <c r="B27" s="1429" t="s">
        <v>354</v>
      </c>
      <c r="C27" s="1408"/>
      <c r="D27" s="1408"/>
      <c r="E27" s="247"/>
      <c r="F27" s="247"/>
      <c r="G27" s="247"/>
      <c r="H27" s="1428">
        <v>4116208.49</v>
      </c>
      <c r="I27" s="1410"/>
    </row>
    <row r="28" spans="1:9" s="27" customFormat="1" ht="31.5" x14ac:dyDescent="0.25">
      <c r="A28" s="1123"/>
      <c r="B28" s="1429" t="s">
        <v>355</v>
      </c>
      <c r="C28" s="1408"/>
      <c r="D28" s="1408"/>
      <c r="E28" s="247"/>
      <c r="F28" s="247"/>
      <c r="G28" s="247"/>
      <c r="H28" s="1428">
        <v>3041175.03</v>
      </c>
      <c r="I28" s="1410"/>
    </row>
    <row r="29" spans="1:9" ht="15.75" x14ac:dyDescent="0.25">
      <c r="A29" s="1123"/>
      <c r="B29" s="1429" t="s">
        <v>356</v>
      </c>
      <c r="C29" s="1408"/>
      <c r="D29" s="1408"/>
      <c r="E29" s="247"/>
      <c r="F29" s="247"/>
      <c r="G29" s="247"/>
      <c r="H29" s="1428">
        <v>1454361.5</v>
      </c>
      <c r="I29" s="1410"/>
    </row>
    <row r="30" spans="1:9" ht="15.75" x14ac:dyDescent="0.25">
      <c r="A30" s="1123"/>
      <c r="B30" s="1429" t="s">
        <v>357</v>
      </c>
      <c r="C30" s="1408"/>
      <c r="D30" s="1408"/>
      <c r="E30" s="247"/>
      <c r="F30" s="247"/>
      <c r="G30" s="247"/>
      <c r="H30" s="1428">
        <v>4945097.47</v>
      </c>
      <c r="I30" s="1410"/>
    </row>
    <row r="31" spans="1:9" ht="31.5" x14ac:dyDescent="0.25">
      <c r="A31" s="1123"/>
      <c r="B31" s="1429" t="s">
        <v>358</v>
      </c>
      <c r="C31" s="1408"/>
      <c r="D31" s="1408"/>
      <c r="E31" s="247"/>
      <c r="F31" s="247"/>
      <c r="G31" s="247"/>
      <c r="H31" s="1428">
        <v>1536533.1</v>
      </c>
      <c r="I31" s="1410"/>
    </row>
    <row r="32" spans="1:9" ht="15.75" x14ac:dyDescent="0.25">
      <c r="A32" s="1123"/>
      <c r="B32" s="1429" t="s">
        <v>359</v>
      </c>
      <c r="C32" s="1408"/>
      <c r="D32" s="1408"/>
      <c r="E32" s="247"/>
      <c r="F32" s="247"/>
      <c r="G32" s="247"/>
      <c r="H32" s="1428">
        <v>3938775.35</v>
      </c>
      <c r="I32" s="1410"/>
    </row>
    <row r="33" spans="1:9" ht="31.5" x14ac:dyDescent="0.25">
      <c r="A33" s="1123"/>
      <c r="B33" s="1429" t="s">
        <v>360</v>
      </c>
      <c r="C33" s="1408"/>
      <c r="D33" s="1408"/>
      <c r="E33" s="247"/>
      <c r="F33" s="247"/>
      <c r="G33" s="247"/>
      <c r="H33" s="1428">
        <v>2454559.12</v>
      </c>
      <c r="I33" s="1410"/>
    </row>
    <row r="34" spans="1:9" ht="15.75" x14ac:dyDescent="0.25">
      <c r="A34" s="1123"/>
      <c r="B34" s="1429" t="s">
        <v>1619</v>
      </c>
      <c r="C34" s="1408"/>
      <c r="D34" s="1408"/>
      <c r="E34" s="247"/>
      <c r="F34" s="247"/>
      <c r="G34" s="247"/>
      <c r="H34" s="1428">
        <v>1079513.2</v>
      </c>
      <c r="I34" s="1410"/>
    </row>
    <row r="35" spans="1:9" ht="15.75" x14ac:dyDescent="0.25">
      <c r="A35" s="1123"/>
      <c r="B35" s="1429" t="s">
        <v>1618</v>
      </c>
      <c r="C35" s="1408"/>
      <c r="D35" s="1408"/>
      <c r="E35" s="247"/>
      <c r="F35" s="247"/>
      <c r="G35" s="247"/>
      <c r="H35" s="1428">
        <v>3098165.57</v>
      </c>
      <c r="I35" s="1410"/>
    </row>
    <row r="36" spans="1:9" ht="31.5" x14ac:dyDescent="0.25">
      <c r="A36" s="1123"/>
      <c r="B36" s="1429" t="s">
        <v>361</v>
      </c>
      <c r="C36" s="1408"/>
      <c r="D36" s="1408"/>
      <c r="E36" s="247"/>
      <c r="F36" s="247"/>
      <c r="G36" s="247"/>
      <c r="H36" s="1428">
        <v>1044877.15</v>
      </c>
      <c r="I36" s="1410"/>
    </row>
    <row r="37" spans="1:9" ht="32.25" thickBot="1" x14ac:dyDescent="0.3">
      <c r="A37" s="1123"/>
      <c r="B37" s="1436" t="s">
        <v>1617</v>
      </c>
      <c r="C37" s="1404"/>
      <c r="D37" s="1404"/>
      <c r="E37" s="1424"/>
      <c r="F37" s="1424"/>
      <c r="G37" s="1424"/>
      <c r="H37" s="1427">
        <v>3362792.81</v>
      </c>
      <c r="I37" s="1426"/>
    </row>
    <row r="38" spans="1:9" ht="16.5" thickBot="1" x14ac:dyDescent="0.3">
      <c r="A38" s="1123"/>
      <c r="B38" s="1435" t="s">
        <v>365</v>
      </c>
      <c r="C38" s="1434"/>
      <c r="D38" s="1434"/>
      <c r="E38" s="1434"/>
      <c r="F38" s="1434"/>
      <c r="G38" s="1434"/>
      <c r="H38" s="1434"/>
      <c r="I38" s="1433"/>
    </row>
    <row r="39" spans="1:9" ht="31.5" x14ac:dyDescent="0.25">
      <c r="A39" s="1123"/>
      <c r="B39" s="1432" t="s">
        <v>319</v>
      </c>
      <c r="C39" s="1416"/>
      <c r="D39" s="1416" t="s">
        <v>2</v>
      </c>
      <c r="E39" s="1415"/>
      <c r="F39" s="1415"/>
      <c r="G39" s="1415"/>
      <c r="H39" s="1431">
        <v>1649506.49</v>
      </c>
      <c r="I39" s="1430"/>
    </row>
    <row r="40" spans="1:9" ht="31.5" x14ac:dyDescent="0.25">
      <c r="A40" s="1123"/>
      <c r="B40" s="1429" t="s">
        <v>320</v>
      </c>
      <c r="C40" s="1408"/>
      <c r="D40" s="1408"/>
      <c r="E40" s="247"/>
      <c r="F40" s="247"/>
      <c r="G40" s="247"/>
      <c r="H40" s="1428">
        <v>1684166.33</v>
      </c>
      <c r="I40" s="1410"/>
    </row>
    <row r="41" spans="1:9" ht="31.5" x14ac:dyDescent="0.25">
      <c r="A41" s="1123"/>
      <c r="B41" s="1429" t="s">
        <v>321</v>
      </c>
      <c r="C41" s="1408"/>
      <c r="D41" s="1408"/>
      <c r="E41" s="247"/>
      <c r="F41" s="247"/>
      <c r="G41" s="247"/>
      <c r="H41" s="1428">
        <v>1799463.69</v>
      </c>
      <c r="I41" s="1410"/>
    </row>
    <row r="42" spans="1:9" ht="31.5" x14ac:dyDescent="0.25">
      <c r="A42" s="1123"/>
      <c r="B42" s="1429" t="s">
        <v>366</v>
      </c>
      <c r="C42" s="1408"/>
      <c r="D42" s="1408"/>
      <c r="E42" s="247"/>
      <c r="F42" s="247"/>
      <c r="G42" s="247"/>
      <c r="H42" s="1428">
        <v>2346972.2400000002</v>
      </c>
      <c r="I42" s="1410"/>
    </row>
    <row r="43" spans="1:9" ht="31.5" x14ac:dyDescent="0.25">
      <c r="A43" s="1123"/>
      <c r="B43" s="1429" t="s">
        <v>367</v>
      </c>
      <c r="C43" s="1408"/>
      <c r="D43" s="1408"/>
      <c r="E43" s="247"/>
      <c r="F43" s="247"/>
      <c r="G43" s="247"/>
      <c r="H43" s="1428">
        <v>2969441.95</v>
      </c>
      <c r="I43" s="1410"/>
    </row>
    <row r="44" spans="1:9" ht="31.5" x14ac:dyDescent="0.25">
      <c r="A44" s="1123"/>
      <c r="B44" s="1409" t="s">
        <v>322</v>
      </c>
      <c r="C44" s="1408"/>
      <c r="D44" s="1408"/>
      <c r="E44" s="247"/>
      <c r="F44" s="247"/>
      <c r="G44" s="247"/>
      <c r="H44" s="1428">
        <v>3801899</v>
      </c>
      <c r="I44" s="1410"/>
    </row>
    <row r="45" spans="1:9" ht="31.5" x14ac:dyDescent="0.25">
      <c r="A45" s="1123"/>
      <c r="B45" s="1409" t="s">
        <v>323</v>
      </c>
      <c r="C45" s="1408"/>
      <c r="D45" s="1408"/>
      <c r="E45" s="247"/>
      <c r="F45" s="247"/>
      <c r="G45" s="247"/>
      <c r="H45" s="1428">
        <v>2035626.17</v>
      </c>
      <c r="I45" s="1410"/>
    </row>
    <row r="46" spans="1:9" ht="31.5" x14ac:dyDescent="0.25">
      <c r="A46" s="1123"/>
      <c r="B46" s="1409" t="s">
        <v>325</v>
      </c>
      <c r="C46" s="1408"/>
      <c r="D46" s="1408"/>
      <c r="E46" s="247"/>
      <c r="F46" s="247"/>
      <c r="G46" s="247"/>
      <c r="H46" s="1428">
        <v>3364139.62</v>
      </c>
      <c r="I46" s="1410"/>
    </row>
    <row r="47" spans="1:9" ht="31.5" x14ac:dyDescent="0.25">
      <c r="A47" s="1123"/>
      <c r="B47" s="1409" t="s">
        <v>1616</v>
      </c>
      <c r="C47" s="1408"/>
      <c r="D47" s="1408"/>
      <c r="E47" s="247"/>
      <c r="F47" s="247"/>
      <c r="G47" s="247"/>
      <c r="H47" s="1428">
        <v>2879885.37</v>
      </c>
      <c r="I47" s="1410"/>
    </row>
    <row r="48" spans="1:9" ht="31.5" x14ac:dyDescent="0.25">
      <c r="A48" s="1123"/>
      <c r="B48" s="1409" t="s">
        <v>328</v>
      </c>
      <c r="C48" s="1408"/>
      <c r="D48" s="1408"/>
      <c r="E48" s="247"/>
      <c r="F48" s="247"/>
      <c r="G48" s="247"/>
      <c r="H48" s="1428">
        <v>2160756.52</v>
      </c>
      <c r="I48" s="1410"/>
    </row>
    <row r="49" spans="1:9" ht="31.5" x14ac:dyDescent="0.25">
      <c r="A49" s="1123"/>
      <c r="B49" s="1409" t="s">
        <v>330</v>
      </c>
      <c r="C49" s="1408"/>
      <c r="D49" s="1408"/>
      <c r="E49" s="247"/>
      <c r="F49" s="247"/>
      <c r="G49" s="247"/>
      <c r="H49" s="1428">
        <v>1883835.63</v>
      </c>
      <c r="I49" s="1410"/>
    </row>
    <row r="50" spans="1:9" ht="31.5" x14ac:dyDescent="0.25">
      <c r="A50" s="1123"/>
      <c r="B50" s="1409" t="s">
        <v>1615</v>
      </c>
      <c r="C50" s="1408"/>
      <c r="D50" s="1408"/>
      <c r="E50" s="247"/>
      <c r="F50" s="247"/>
      <c r="G50" s="247"/>
      <c r="H50" s="1428">
        <v>2447591.58</v>
      </c>
      <c r="I50" s="1410"/>
    </row>
    <row r="51" spans="1:9" ht="32.25" thickBot="1" x14ac:dyDescent="0.3">
      <c r="A51" s="1123"/>
      <c r="B51" s="1405" t="s">
        <v>333</v>
      </c>
      <c r="C51" s="1404"/>
      <c r="D51" s="1404"/>
      <c r="E51" s="1424"/>
      <c r="F51" s="1424"/>
      <c r="G51" s="1424"/>
      <c r="H51" s="1427">
        <v>39858445.270000003</v>
      </c>
      <c r="I51" s="1426"/>
    </row>
    <row r="52" spans="1:9" ht="16.5" thickBot="1" x14ac:dyDescent="0.3">
      <c r="A52" s="1123"/>
      <c r="B52" s="1420" t="s">
        <v>369</v>
      </c>
      <c r="C52" s="1419"/>
      <c r="D52" s="1419"/>
      <c r="E52" s="1419"/>
      <c r="F52" s="1419"/>
      <c r="G52" s="1419"/>
      <c r="H52" s="1419"/>
      <c r="I52" s="1418"/>
    </row>
    <row r="53" spans="1:9" ht="15.75" x14ac:dyDescent="0.25">
      <c r="A53" s="1123"/>
      <c r="B53" s="1417" t="s">
        <v>1613</v>
      </c>
      <c r="C53" s="1416" t="s">
        <v>486</v>
      </c>
      <c r="D53" s="1416" t="s">
        <v>317</v>
      </c>
      <c r="E53" s="1415"/>
      <c r="F53" s="1415"/>
      <c r="G53" s="1414"/>
      <c r="H53" s="1413">
        <v>62768.25</v>
      </c>
      <c r="I53" s="1412"/>
    </row>
    <row r="54" spans="1:9" ht="15.75" x14ac:dyDescent="0.25">
      <c r="A54" s="1123"/>
      <c r="B54" s="1409" t="s">
        <v>1614</v>
      </c>
      <c r="C54" s="1408"/>
      <c r="D54" s="1408"/>
      <c r="E54" s="247"/>
      <c r="F54" s="247"/>
      <c r="G54" s="267"/>
      <c r="H54" s="1411">
        <v>676316</v>
      </c>
      <c r="I54" s="1410"/>
    </row>
    <row r="55" spans="1:9" ht="16.5" thickBot="1" x14ac:dyDescent="0.3">
      <c r="A55" s="1123"/>
      <c r="B55" s="1405" t="s">
        <v>1613</v>
      </c>
      <c r="C55" s="1425" t="s">
        <v>891</v>
      </c>
      <c r="D55" s="1404"/>
      <c r="E55" s="1424"/>
      <c r="F55" s="1424"/>
      <c r="G55" s="1423"/>
      <c r="H55" s="1422">
        <v>4360975</v>
      </c>
      <c r="I55" s="1421"/>
    </row>
    <row r="56" spans="1:9" ht="16.5" thickBot="1" x14ac:dyDescent="0.3">
      <c r="A56" s="1123"/>
      <c r="B56" s="1420" t="s">
        <v>368</v>
      </c>
      <c r="C56" s="1419"/>
      <c r="D56" s="1419"/>
      <c r="E56" s="1419"/>
      <c r="F56" s="1419"/>
      <c r="G56" s="1419"/>
      <c r="H56" s="1419"/>
      <c r="I56" s="1418"/>
    </row>
    <row r="57" spans="1:9" ht="15.75" x14ac:dyDescent="0.25">
      <c r="A57" s="1123"/>
      <c r="B57" s="1417" t="s">
        <v>336</v>
      </c>
      <c r="C57" s="1416"/>
      <c r="D57" s="1416" t="s">
        <v>61</v>
      </c>
      <c r="E57" s="1415"/>
      <c r="F57" s="1415"/>
      <c r="G57" s="1414"/>
      <c r="H57" s="1413">
        <v>18465.37</v>
      </c>
      <c r="I57" s="1412"/>
    </row>
    <row r="58" spans="1:9" ht="15.75" x14ac:dyDescent="0.25">
      <c r="A58" s="1123"/>
      <c r="B58" s="1409" t="s">
        <v>371</v>
      </c>
      <c r="C58" s="1408"/>
      <c r="D58" s="1408"/>
      <c r="E58" s="247"/>
      <c r="F58" s="247"/>
      <c r="G58" s="267"/>
      <c r="H58" s="1411">
        <v>11979.65</v>
      </c>
      <c r="I58" s="1410"/>
    </row>
    <row r="59" spans="1:9" ht="15.75" x14ac:dyDescent="0.25">
      <c r="A59" s="1123"/>
      <c r="B59" s="1409" t="s">
        <v>337</v>
      </c>
      <c r="C59" s="1408"/>
      <c r="D59" s="1408"/>
      <c r="E59" s="247"/>
      <c r="F59" s="247"/>
      <c r="G59" s="267"/>
      <c r="H59" s="1411">
        <v>6913.21</v>
      </c>
      <c r="I59" s="1410"/>
    </row>
    <row r="60" spans="1:9" ht="15.75" x14ac:dyDescent="0.25">
      <c r="A60" s="1123"/>
      <c r="B60" s="1409" t="s">
        <v>1612</v>
      </c>
      <c r="C60" s="1408"/>
      <c r="D60" s="1408"/>
      <c r="E60" s="247"/>
      <c r="F60" s="247"/>
      <c r="G60" s="267"/>
      <c r="H60" s="1411">
        <v>6429.17</v>
      </c>
      <c r="I60" s="1410"/>
    </row>
    <row r="61" spans="1:9" ht="15.75" x14ac:dyDescent="0.25">
      <c r="A61" s="1123"/>
      <c r="B61" s="1409" t="s">
        <v>1611</v>
      </c>
      <c r="C61" s="1408"/>
      <c r="D61" s="1408"/>
      <c r="E61" s="247"/>
      <c r="F61" s="247"/>
      <c r="G61" s="267"/>
      <c r="H61" s="1411">
        <v>6897.72</v>
      </c>
      <c r="I61" s="1410"/>
    </row>
    <row r="62" spans="1:9" ht="15.75" x14ac:dyDescent="0.25">
      <c r="A62" s="1123"/>
      <c r="B62" s="1409" t="s">
        <v>1610</v>
      </c>
      <c r="C62" s="1408"/>
      <c r="D62" s="1408"/>
      <c r="E62" s="247"/>
      <c r="F62" s="247"/>
      <c r="G62" s="267"/>
      <c r="H62" s="1411">
        <v>3977.79</v>
      </c>
      <c r="I62" s="1410"/>
    </row>
    <row r="63" spans="1:9" ht="15.75" x14ac:dyDescent="0.25">
      <c r="A63" s="1123"/>
      <c r="B63" s="1409" t="s">
        <v>1609</v>
      </c>
      <c r="C63" s="1408"/>
      <c r="D63" s="1408"/>
      <c r="E63" s="247"/>
      <c r="F63" s="247"/>
      <c r="G63" s="267"/>
      <c r="H63" s="1411">
        <v>3353.57</v>
      </c>
      <c r="I63" s="1410"/>
    </row>
    <row r="64" spans="1:9" ht="15.75" x14ac:dyDescent="0.25">
      <c r="A64" s="1123"/>
      <c r="B64" s="1409" t="s">
        <v>374</v>
      </c>
      <c r="C64" s="1408"/>
      <c r="D64" s="1408"/>
      <c r="E64" s="247"/>
      <c r="F64" s="247"/>
      <c r="G64" s="267"/>
      <c r="H64" s="1411">
        <v>4316.37</v>
      </c>
      <c r="I64" s="1410"/>
    </row>
    <row r="65" spans="1:9" ht="15.75" x14ac:dyDescent="0.25">
      <c r="A65" s="1123"/>
      <c r="B65" s="1409" t="s">
        <v>1608</v>
      </c>
      <c r="C65" s="1408"/>
      <c r="D65" s="1408"/>
      <c r="E65" s="247"/>
      <c r="F65" s="247"/>
      <c r="G65" s="267"/>
      <c r="H65" s="1411">
        <v>2631.82</v>
      </c>
      <c r="I65" s="1410"/>
    </row>
    <row r="66" spans="1:9" ht="15.75" x14ac:dyDescent="0.25">
      <c r="A66" s="1123"/>
      <c r="B66" s="1409" t="s">
        <v>1607</v>
      </c>
      <c r="C66" s="1408"/>
      <c r="D66" s="1408"/>
      <c r="E66" s="247"/>
      <c r="F66" s="247"/>
      <c r="G66" s="267"/>
      <c r="H66" s="1411">
        <v>621.76</v>
      </c>
      <c r="I66" s="1410"/>
    </row>
    <row r="67" spans="1:9" ht="15.75" x14ac:dyDescent="0.25">
      <c r="A67" s="1123"/>
      <c r="B67" s="1409" t="s">
        <v>379</v>
      </c>
      <c r="C67" s="1408"/>
      <c r="D67" s="1408"/>
      <c r="E67" s="247"/>
      <c r="F67" s="247"/>
      <c r="G67" s="267"/>
      <c r="H67" s="1411">
        <v>1933.13</v>
      </c>
      <c r="I67" s="1410"/>
    </row>
    <row r="68" spans="1:9" ht="15.75" x14ac:dyDescent="0.25">
      <c r="A68" s="1123"/>
      <c r="B68" s="1409" t="s">
        <v>380</v>
      </c>
      <c r="C68" s="1408"/>
      <c r="D68" s="1408"/>
      <c r="E68" s="247"/>
      <c r="F68" s="247"/>
      <c r="G68" s="267"/>
      <c r="H68" s="1411">
        <v>7138.15</v>
      </c>
      <c r="I68" s="1410"/>
    </row>
    <row r="69" spans="1:9" ht="15.75" x14ac:dyDescent="0.25">
      <c r="A69" s="1123"/>
      <c r="B69" s="1409" t="s">
        <v>1606</v>
      </c>
      <c r="C69" s="1408"/>
      <c r="D69" s="1408"/>
      <c r="E69" s="234"/>
      <c r="F69" s="234"/>
      <c r="G69" s="235"/>
      <c r="H69" s="1407">
        <v>18987.150000000001</v>
      </c>
      <c r="I69" s="1406"/>
    </row>
    <row r="70" spans="1:9" ht="15.75" x14ac:dyDescent="0.25">
      <c r="A70" s="1123"/>
      <c r="B70" s="1409" t="s">
        <v>1605</v>
      </c>
      <c r="C70" s="1408"/>
      <c r="D70" s="1408"/>
      <c r="E70" s="234"/>
      <c r="F70" s="234"/>
      <c r="G70" s="235"/>
      <c r="H70" s="1407">
        <v>10740.22</v>
      </c>
      <c r="I70" s="1406"/>
    </row>
    <row r="71" spans="1:9" ht="15.75" x14ac:dyDescent="0.25">
      <c r="A71" s="1123"/>
      <c r="B71" s="1409" t="s">
        <v>1604</v>
      </c>
      <c r="C71" s="1408"/>
      <c r="D71" s="1408"/>
      <c r="E71" s="234"/>
      <c r="F71" s="234"/>
      <c r="G71" s="235"/>
      <c r="H71" s="1407">
        <v>7191.51</v>
      </c>
      <c r="I71" s="1406"/>
    </row>
    <row r="72" spans="1:9" ht="16.5" thickBot="1" x14ac:dyDescent="0.3">
      <c r="A72" s="1123"/>
      <c r="B72" s="1405" t="s">
        <v>1603</v>
      </c>
      <c r="C72" s="1404"/>
      <c r="D72" s="1404"/>
      <c r="E72" s="418"/>
      <c r="F72" s="418"/>
      <c r="G72" s="419"/>
      <c r="H72" s="1403">
        <v>7592.32</v>
      </c>
      <c r="I72" s="1402"/>
    </row>
    <row r="73" spans="1:9" ht="16.5" thickBot="1" x14ac:dyDescent="0.3">
      <c r="A73" s="1123"/>
      <c r="B73" s="1401" t="s">
        <v>382</v>
      </c>
      <c r="C73" s="1400"/>
      <c r="D73" s="1400"/>
      <c r="E73" s="1400"/>
      <c r="F73" s="1400"/>
      <c r="G73" s="1400"/>
      <c r="H73" s="1400"/>
      <c r="I73" s="1399"/>
    </row>
    <row r="74" spans="1:9" ht="16.5" thickBot="1" x14ac:dyDescent="0.3">
      <c r="A74" s="1123"/>
      <c r="B74" s="1401" t="s">
        <v>384</v>
      </c>
      <c r="C74" s="1400"/>
      <c r="D74" s="1400"/>
      <c r="E74" s="1400"/>
      <c r="F74" s="1400"/>
      <c r="G74" s="1400"/>
      <c r="H74" s="1400"/>
      <c r="I74" s="1399"/>
    </row>
    <row r="75" spans="1:9" ht="15.75" x14ac:dyDescent="0.25">
      <c r="A75" s="1123"/>
      <c r="B75" s="1398" t="s">
        <v>1602</v>
      </c>
      <c r="C75" s="1397"/>
      <c r="D75" s="1396" t="s">
        <v>391</v>
      </c>
      <c r="E75" s="1395"/>
      <c r="F75" s="1395"/>
      <c r="G75" s="1394"/>
      <c r="H75" s="1393">
        <v>12194.79</v>
      </c>
      <c r="I75" s="1392"/>
    </row>
    <row r="76" spans="1:9" ht="15.75" x14ac:dyDescent="0.25">
      <c r="A76" s="1123"/>
      <c r="B76" s="1391" t="s">
        <v>1601</v>
      </c>
      <c r="C76" s="1138"/>
      <c r="D76" s="1390"/>
      <c r="E76" s="234"/>
      <c r="F76" s="234"/>
      <c r="G76" s="235"/>
      <c r="H76" s="1389">
        <v>25230.62</v>
      </c>
      <c r="I76" s="1388"/>
    </row>
    <row r="77" spans="1:9" ht="15.75" x14ac:dyDescent="0.25">
      <c r="A77" s="1123"/>
      <c r="B77" s="1391" t="s">
        <v>1600</v>
      </c>
      <c r="C77" s="1138"/>
      <c r="D77" s="1390"/>
      <c r="E77" s="234"/>
      <c r="F77" s="234"/>
      <c r="G77" s="235"/>
      <c r="H77" s="1389">
        <v>27689.55</v>
      </c>
      <c r="I77" s="1388"/>
    </row>
    <row r="78" spans="1:9" ht="15.75" x14ac:dyDescent="0.25">
      <c r="A78" s="1123"/>
      <c r="B78" s="1391" t="s">
        <v>1599</v>
      </c>
      <c r="C78" s="1138"/>
      <c r="D78" s="1390"/>
      <c r="E78" s="234"/>
      <c r="F78" s="234"/>
      <c r="G78" s="235"/>
      <c r="H78" s="1389">
        <v>119248.49</v>
      </c>
      <c r="I78" s="1388"/>
    </row>
    <row r="79" spans="1:9" ht="15.75" x14ac:dyDescent="0.25">
      <c r="A79" s="1123"/>
      <c r="B79" s="1391" t="s">
        <v>1598</v>
      </c>
      <c r="C79" s="1138"/>
      <c r="D79" s="1390"/>
      <c r="E79" s="234"/>
      <c r="F79" s="234"/>
      <c r="G79" s="235"/>
      <c r="H79" s="1389">
        <v>303117.84000000003</v>
      </c>
      <c r="I79" s="1388"/>
    </row>
    <row r="80" spans="1:9" ht="15.75" x14ac:dyDescent="0.25">
      <c r="A80" s="1123"/>
      <c r="B80" s="1391" t="s">
        <v>1597</v>
      </c>
      <c r="C80" s="1138"/>
      <c r="D80" s="1390"/>
      <c r="E80" s="234"/>
      <c r="F80" s="234"/>
      <c r="G80" s="235"/>
      <c r="H80" s="1389">
        <v>1322449</v>
      </c>
      <c r="I80" s="1388"/>
    </row>
    <row r="81" spans="1:9" ht="15.75" x14ac:dyDescent="0.25">
      <c r="A81" s="1123"/>
      <c r="B81" s="1391" t="s">
        <v>389</v>
      </c>
      <c r="C81" s="1138"/>
      <c r="D81" s="1390"/>
      <c r="E81" s="234"/>
      <c r="F81" s="234"/>
      <c r="G81" s="235"/>
      <c r="H81" s="1389">
        <v>2333260.71</v>
      </c>
      <c r="I81" s="1388"/>
    </row>
    <row r="82" spans="1:9" ht="16.5" thickBot="1" x14ac:dyDescent="0.3">
      <c r="A82" s="1124"/>
      <c r="B82" s="1387" t="s">
        <v>390</v>
      </c>
      <c r="C82" s="1386"/>
      <c r="D82" s="1385"/>
      <c r="E82" s="236"/>
      <c r="F82" s="236"/>
      <c r="G82" s="237"/>
      <c r="H82" s="1384">
        <v>6216861.3899999997</v>
      </c>
      <c r="I82" s="1383"/>
    </row>
    <row r="83" spans="1:9" x14ac:dyDescent="0.25">
      <c r="A83" s="28" t="s">
        <v>65</v>
      </c>
      <c r="B83" s="29"/>
      <c r="C83" s="30"/>
      <c r="D83" s="31"/>
      <c r="E83" s="32"/>
      <c r="F83" s="32"/>
      <c r="G83" s="32"/>
      <c r="H83" s="33"/>
      <c r="I83" s="27"/>
    </row>
    <row r="84" spans="1:9" x14ac:dyDescent="0.25">
      <c r="A84" s="1119"/>
      <c r="B84" s="1119"/>
    </row>
    <row r="85" spans="1:9" x14ac:dyDescent="0.25">
      <c r="A85" s="1104" t="s">
        <v>879</v>
      </c>
      <c r="B85" s="1104"/>
      <c r="C85" s="1104"/>
      <c r="D85" s="1104"/>
      <c r="E85" s="1104"/>
      <c r="F85" s="1104"/>
      <c r="G85" s="1104"/>
      <c r="H85" s="1104"/>
      <c r="I85" s="1104"/>
    </row>
    <row r="86" spans="1:9" x14ac:dyDescent="0.25">
      <c r="A86" s="1104" t="s">
        <v>880</v>
      </c>
      <c r="B86" s="1104"/>
      <c r="C86" s="1104"/>
      <c r="D86" s="1104"/>
      <c r="E86" s="1104"/>
      <c r="F86" s="1104"/>
      <c r="G86" s="1104"/>
      <c r="H86" s="1104"/>
      <c r="I86" s="1104"/>
    </row>
  </sheetData>
  <mergeCells count="98">
    <mergeCell ref="H78:I78"/>
    <mergeCell ref="H79:I79"/>
    <mergeCell ref="H80:I80"/>
    <mergeCell ref="H81:I81"/>
    <mergeCell ref="H82:I82"/>
    <mergeCell ref="H70:I70"/>
    <mergeCell ref="H71:I71"/>
    <mergeCell ref="H72:I72"/>
    <mergeCell ref="B73:I73"/>
    <mergeCell ref="B74:I74"/>
    <mergeCell ref="C75:C82"/>
    <mergeCell ref="D75:D82"/>
    <mergeCell ref="H75:I75"/>
    <mergeCell ref="H76:I76"/>
    <mergeCell ref="H77:I77"/>
    <mergeCell ref="H64:I64"/>
    <mergeCell ref="H65:I65"/>
    <mergeCell ref="H66:I66"/>
    <mergeCell ref="H67:I67"/>
    <mergeCell ref="H68:I68"/>
    <mergeCell ref="H69:I69"/>
    <mergeCell ref="B56:I56"/>
    <mergeCell ref="C57:C72"/>
    <mergeCell ref="D57:D72"/>
    <mergeCell ref="H57:I57"/>
    <mergeCell ref="H58:I58"/>
    <mergeCell ref="H59:I59"/>
    <mergeCell ref="H60:I60"/>
    <mergeCell ref="H61:I61"/>
    <mergeCell ref="H62:I62"/>
    <mergeCell ref="H63:I63"/>
    <mergeCell ref="H48:I48"/>
    <mergeCell ref="H49:I49"/>
    <mergeCell ref="H50:I50"/>
    <mergeCell ref="H51:I51"/>
    <mergeCell ref="B52:I52"/>
    <mergeCell ref="C53:C54"/>
    <mergeCell ref="D53:D55"/>
    <mergeCell ref="H53:I53"/>
    <mergeCell ref="H54:I54"/>
    <mergeCell ref="H55:I55"/>
    <mergeCell ref="H42:I42"/>
    <mergeCell ref="H43:I43"/>
    <mergeCell ref="H44:I44"/>
    <mergeCell ref="H45:I45"/>
    <mergeCell ref="H46:I46"/>
    <mergeCell ref="H47:I47"/>
    <mergeCell ref="H34:I34"/>
    <mergeCell ref="H35:I35"/>
    <mergeCell ref="H36:I36"/>
    <mergeCell ref="H37:I37"/>
    <mergeCell ref="B38:I38"/>
    <mergeCell ref="C39:C51"/>
    <mergeCell ref="D39:D51"/>
    <mergeCell ref="H39:I39"/>
    <mergeCell ref="H40:I40"/>
    <mergeCell ref="H41:I41"/>
    <mergeCell ref="H28:I28"/>
    <mergeCell ref="H29:I29"/>
    <mergeCell ref="H30:I30"/>
    <mergeCell ref="H31:I31"/>
    <mergeCell ref="H32:I32"/>
    <mergeCell ref="H33:I33"/>
    <mergeCell ref="H22:I22"/>
    <mergeCell ref="H23:I23"/>
    <mergeCell ref="H24:I24"/>
    <mergeCell ref="H25:I25"/>
    <mergeCell ref="H26:I26"/>
    <mergeCell ref="H27:I27"/>
    <mergeCell ref="H20:I20"/>
    <mergeCell ref="B11:I11"/>
    <mergeCell ref="C13:C15"/>
    <mergeCell ref="D13:D15"/>
    <mergeCell ref="H13:I13"/>
    <mergeCell ref="B16:I16"/>
    <mergeCell ref="C17:C37"/>
    <mergeCell ref="D17:D37"/>
    <mergeCell ref="H17:I17"/>
    <mergeCell ref="H21:I21"/>
    <mergeCell ref="A2:F2"/>
    <mergeCell ref="A3:F3"/>
    <mergeCell ref="A4:F4"/>
    <mergeCell ref="A6:A7"/>
    <mergeCell ref="H10:I10"/>
    <mergeCell ref="H6:I6"/>
    <mergeCell ref="B6:C6"/>
    <mergeCell ref="D6:D7"/>
    <mergeCell ref="E6:G6"/>
    <mergeCell ref="A86:I86"/>
    <mergeCell ref="A85:I85"/>
    <mergeCell ref="A84:B84"/>
    <mergeCell ref="A9:A82"/>
    <mergeCell ref="H9:I9"/>
    <mergeCell ref="B12:I12"/>
    <mergeCell ref="H14:I14"/>
    <mergeCell ref="H18:I18"/>
    <mergeCell ref="H15:I15"/>
    <mergeCell ref="H19:I1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view="pageBreakPreview" zoomScale="70" zoomScaleNormal="100" zoomScaleSheetLayoutView="70" workbookViewId="0">
      <pane xSplit="6" ySplit="8" topLeftCell="G13" activePane="bottomRight" state="frozen"/>
      <selection pane="topRight" activeCell="J1" sqref="J1"/>
      <selection pane="bottomLeft" activeCell="A9" sqref="A9"/>
      <selection pane="bottomRight" activeCell="K13" sqref="K13"/>
    </sheetView>
  </sheetViews>
  <sheetFormatPr defaultRowHeight="15" x14ac:dyDescent="0.25"/>
  <cols>
    <col min="1" max="1" width="19.5703125" style="36" customWidth="1"/>
    <col min="2" max="2" width="125.7109375" style="35" customWidth="1"/>
    <col min="3" max="3" width="18.28515625" style="36" customWidth="1"/>
    <col min="4" max="4" width="11.5703125" style="36" customWidth="1"/>
    <col min="5" max="6" width="20.42578125" style="36" customWidth="1"/>
    <col min="7" max="16384" width="9.140625" style="36"/>
  </cols>
  <sheetData>
    <row r="1" spans="1:6" s="1" customFormat="1" ht="15.75" customHeight="1" x14ac:dyDescent="0.25">
      <c r="B1" s="3"/>
      <c r="C1" s="4"/>
      <c r="D1" s="4"/>
      <c r="F1" s="12" t="s">
        <v>12</v>
      </c>
    </row>
    <row r="2" spans="1:6" s="1" customFormat="1" ht="22.5" customHeight="1" x14ac:dyDescent="0.3">
      <c r="A2" s="776" t="s">
        <v>4</v>
      </c>
      <c r="B2" s="776"/>
      <c r="C2" s="776"/>
      <c r="D2" s="776"/>
    </row>
    <row r="3" spans="1:6" s="1" customFormat="1" ht="22.5" customHeight="1" x14ac:dyDescent="0.3">
      <c r="A3" s="776" t="s">
        <v>47</v>
      </c>
      <c r="B3" s="776"/>
      <c r="C3" s="776"/>
      <c r="D3" s="776"/>
    </row>
    <row r="4" spans="1:6" s="1" customFormat="1" ht="22.5" customHeight="1" x14ac:dyDescent="0.25">
      <c r="A4" s="777" t="s">
        <v>67</v>
      </c>
      <c r="B4" s="777"/>
      <c r="C4" s="777"/>
      <c r="D4" s="777"/>
    </row>
    <row r="5" spans="1:6" s="1" customFormat="1" ht="15" customHeight="1" thickBot="1" x14ac:dyDescent="0.3">
      <c r="B5" s="3"/>
      <c r="C5" s="4"/>
      <c r="D5" s="4"/>
      <c r="F5" s="161" t="s">
        <v>31</v>
      </c>
    </row>
    <row r="6" spans="1:6" ht="19.5" customHeight="1" x14ac:dyDescent="0.25">
      <c r="A6" s="1231" t="s">
        <v>6</v>
      </c>
      <c r="B6" s="1216" t="s">
        <v>13</v>
      </c>
      <c r="C6" s="1217"/>
      <c r="D6" s="1203" t="s">
        <v>1</v>
      </c>
      <c r="E6" s="1214" t="s">
        <v>50</v>
      </c>
      <c r="F6" s="1215"/>
    </row>
    <row r="7" spans="1:6" ht="62.25" customHeight="1" x14ac:dyDescent="0.25">
      <c r="A7" s="1232"/>
      <c r="B7" s="56" t="s">
        <v>8</v>
      </c>
      <c r="C7" s="56" t="s">
        <v>0</v>
      </c>
      <c r="D7" s="1230"/>
      <c r="E7" s="162" t="s">
        <v>51</v>
      </c>
      <c r="F7" s="164" t="s">
        <v>52</v>
      </c>
    </row>
    <row r="8" spans="1:6" s="40" customFormat="1" ht="15.75" thickBot="1" x14ac:dyDescent="0.25">
      <c r="A8" s="37">
        <v>1</v>
      </c>
      <c r="B8" s="38">
        <v>2</v>
      </c>
      <c r="C8" s="38">
        <v>3</v>
      </c>
      <c r="D8" s="38">
        <f t="shared" ref="D8" si="0">C8+1</f>
        <v>4</v>
      </c>
      <c r="E8" s="163">
        <v>5</v>
      </c>
      <c r="F8" s="39">
        <v>6</v>
      </c>
    </row>
    <row r="9" spans="1:6" ht="15.75" customHeight="1" thickBot="1" x14ac:dyDescent="0.3">
      <c r="A9" s="1233" t="s">
        <v>1023</v>
      </c>
      <c r="B9" s="1221" t="s">
        <v>32</v>
      </c>
      <c r="C9" s="1222"/>
      <c r="D9" s="1222"/>
      <c r="E9" s="1222"/>
      <c r="F9" s="1223"/>
    </row>
    <row r="10" spans="1:6" ht="114.75" customHeight="1" thickBot="1" x14ac:dyDescent="0.3">
      <c r="A10" s="1234"/>
      <c r="B10" s="106" t="s">
        <v>1061</v>
      </c>
      <c r="C10" s="1244"/>
      <c r="D10" s="1227" t="s">
        <v>61</v>
      </c>
      <c r="E10" s="1195">
        <f>3000/1.2</f>
        <v>2500</v>
      </c>
      <c r="F10" s="1196"/>
    </row>
    <row r="11" spans="1:6" ht="92.25" customHeight="1" thickBot="1" x14ac:dyDescent="0.3">
      <c r="A11" s="1234"/>
      <c r="B11" s="106" t="s">
        <v>1024</v>
      </c>
      <c r="C11" s="1245"/>
      <c r="D11" s="1249"/>
      <c r="E11" s="1209">
        <f>3000/1.2</f>
        <v>2500</v>
      </c>
      <c r="F11" s="1210"/>
    </row>
    <row r="12" spans="1:6" ht="79.5" customHeight="1" thickBot="1" x14ac:dyDescent="0.3">
      <c r="A12" s="1234"/>
      <c r="B12" s="106" t="s">
        <v>1059</v>
      </c>
      <c r="C12" s="1245"/>
      <c r="D12" s="1249"/>
      <c r="E12" s="1209">
        <f>3000/1.2</f>
        <v>2500</v>
      </c>
      <c r="F12" s="1210"/>
    </row>
    <row r="13" spans="1:6" ht="351.75" customHeight="1" thickBot="1" x14ac:dyDescent="0.3">
      <c r="A13" s="1234"/>
      <c r="B13" s="106" t="s">
        <v>1060</v>
      </c>
      <c r="C13" s="1246"/>
      <c r="D13" s="1229"/>
      <c r="E13" s="1247">
        <f>1000/1.2</f>
        <v>833.33333333333337</v>
      </c>
      <c r="F13" s="1248"/>
    </row>
    <row r="14" spans="1:6" ht="31.5" customHeight="1" thickBot="1" x14ac:dyDescent="0.3">
      <c r="A14" s="1233"/>
      <c r="B14" s="1220" t="s">
        <v>105</v>
      </c>
      <c r="C14" s="1218"/>
      <c r="D14" s="1218"/>
      <c r="E14" s="1218"/>
      <c r="F14" s="1219"/>
    </row>
    <row r="15" spans="1:6" ht="15" customHeight="1" thickBot="1" x14ac:dyDescent="0.3">
      <c r="A15" s="1233"/>
      <c r="B15" s="1187" t="s">
        <v>33</v>
      </c>
      <c r="C15" s="1188"/>
      <c r="D15" s="1188"/>
      <c r="E15" s="1188"/>
      <c r="F15" s="1189"/>
    </row>
    <row r="16" spans="1:6" ht="18.75" customHeight="1" x14ac:dyDescent="0.25">
      <c r="A16" s="1234"/>
      <c r="B16" s="75" t="s">
        <v>68</v>
      </c>
      <c r="C16" s="1162" t="s">
        <v>34</v>
      </c>
      <c r="D16" s="1227" t="s">
        <v>61</v>
      </c>
      <c r="E16" s="1195">
        <v>160.6</v>
      </c>
      <c r="F16" s="1196"/>
    </row>
    <row r="17" spans="1:6" ht="44.25" customHeight="1" x14ac:dyDescent="0.25">
      <c r="A17" s="1234"/>
      <c r="B17" s="93" t="s">
        <v>69</v>
      </c>
      <c r="C17" s="1170"/>
      <c r="D17" s="1228"/>
      <c r="E17" s="1209">
        <v>500.45</v>
      </c>
      <c r="F17" s="1210"/>
    </row>
    <row r="18" spans="1:6" ht="52.5" customHeight="1" thickBot="1" x14ac:dyDescent="0.3">
      <c r="A18" s="1234"/>
      <c r="B18" s="78" t="s">
        <v>70</v>
      </c>
      <c r="C18" s="1164"/>
      <c r="D18" s="1229"/>
      <c r="E18" s="1197">
        <v>130.77000000000001</v>
      </c>
      <c r="F18" s="1198"/>
    </row>
    <row r="19" spans="1:6" ht="15.75" thickBot="1" x14ac:dyDescent="0.3">
      <c r="A19" s="1234"/>
      <c r="B19" s="1190" t="s">
        <v>35</v>
      </c>
      <c r="C19" s="1191"/>
      <c r="D19" s="1191"/>
      <c r="E19" s="1191"/>
      <c r="F19" s="1192"/>
    </row>
    <row r="20" spans="1:6" ht="16.5" customHeight="1" x14ac:dyDescent="0.25">
      <c r="A20" s="1234"/>
      <c r="B20" s="75" t="s">
        <v>68</v>
      </c>
      <c r="C20" s="1162" t="s">
        <v>34</v>
      </c>
      <c r="D20" s="1227" t="s">
        <v>61</v>
      </c>
      <c r="E20" s="1211">
        <v>38.590000000000003</v>
      </c>
      <c r="F20" s="1168"/>
    </row>
    <row r="21" spans="1:6" ht="48.75" customHeight="1" x14ac:dyDescent="0.25">
      <c r="A21" s="1234"/>
      <c r="B21" s="93" t="s">
        <v>69</v>
      </c>
      <c r="C21" s="1170"/>
      <c r="D21" s="1228"/>
      <c r="E21" s="1212">
        <v>143.66999999999999</v>
      </c>
      <c r="F21" s="1179"/>
    </row>
    <row r="22" spans="1:6" ht="48.75" customHeight="1" thickBot="1" x14ac:dyDescent="0.3">
      <c r="A22" s="1234"/>
      <c r="B22" s="78" t="s">
        <v>70</v>
      </c>
      <c r="C22" s="1164"/>
      <c r="D22" s="1229"/>
      <c r="E22" s="1202">
        <v>78.36</v>
      </c>
      <c r="F22" s="1177"/>
    </row>
    <row r="23" spans="1:6" ht="30" customHeight="1" thickBot="1" x14ac:dyDescent="0.3">
      <c r="A23" s="1233"/>
      <c r="B23" s="1224" t="s">
        <v>106</v>
      </c>
      <c r="C23" s="1225"/>
      <c r="D23" s="1225"/>
      <c r="E23" s="1225"/>
      <c r="F23" s="1226"/>
    </row>
    <row r="24" spans="1:6" ht="30.75" customHeight="1" x14ac:dyDescent="0.25">
      <c r="A24" s="1233"/>
      <c r="B24" s="70" t="s">
        <v>71</v>
      </c>
      <c r="C24" s="1203" t="s">
        <v>38</v>
      </c>
      <c r="D24" s="1206" t="s">
        <v>61</v>
      </c>
      <c r="E24" s="52">
        <v>9968.06</v>
      </c>
      <c r="F24" s="67">
        <v>8671.19</v>
      </c>
    </row>
    <row r="25" spans="1:6" ht="31.5" customHeight="1" x14ac:dyDescent="0.25">
      <c r="A25" s="1233"/>
      <c r="B25" s="71" t="s">
        <v>72</v>
      </c>
      <c r="C25" s="1204"/>
      <c r="D25" s="1207"/>
      <c r="E25" s="44">
        <v>10880.43</v>
      </c>
      <c r="F25" s="68">
        <v>10149.549999999999</v>
      </c>
    </row>
    <row r="26" spans="1:6" ht="31.5" customHeight="1" x14ac:dyDescent="0.25">
      <c r="A26" s="1233"/>
      <c r="B26" s="71" t="s">
        <v>73</v>
      </c>
      <c r="C26" s="1204"/>
      <c r="D26" s="1207"/>
      <c r="E26" s="44" t="s">
        <v>21</v>
      </c>
      <c r="F26" s="68">
        <v>3661.92</v>
      </c>
    </row>
    <row r="27" spans="1:6" ht="30" customHeight="1" x14ac:dyDescent="0.25">
      <c r="A27" s="1233"/>
      <c r="B27" s="71" t="s">
        <v>74</v>
      </c>
      <c r="C27" s="1204"/>
      <c r="D27" s="1207"/>
      <c r="E27" s="44">
        <v>7957.85</v>
      </c>
      <c r="F27" s="68">
        <v>9497.36</v>
      </c>
    </row>
    <row r="28" spans="1:6" ht="28.5" customHeight="1" x14ac:dyDescent="0.25">
      <c r="A28" s="1233"/>
      <c r="B28" s="71" t="s">
        <v>75</v>
      </c>
      <c r="C28" s="1204"/>
      <c r="D28" s="1207"/>
      <c r="E28" s="44">
        <v>9514.66</v>
      </c>
      <c r="F28" s="68">
        <v>8896.56</v>
      </c>
    </row>
    <row r="29" spans="1:6" ht="30" customHeight="1" thickBot="1" x14ac:dyDescent="0.3">
      <c r="A29" s="1233"/>
      <c r="B29" s="73" t="s">
        <v>76</v>
      </c>
      <c r="C29" s="1205"/>
      <c r="D29" s="1208"/>
      <c r="E29" s="47">
        <v>21014.18</v>
      </c>
      <c r="F29" s="94" t="s">
        <v>21</v>
      </c>
    </row>
    <row r="30" spans="1:6" ht="28.5" customHeight="1" x14ac:dyDescent="0.25">
      <c r="A30" s="1233"/>
      <c r="B30" s="95" t="s">
        <v>77</v>
      </c>
      <c r="C30" s="1203" t="s">
        <v>37</v>
      </c>
      <c r="D30" s="1206" t="s">
        <v>61</v>
      </c>
      <c r="E30" s="52" t="s">
        <v>21</v>
      </c>
      <c r="F30" s="67">
        <v>19453.759999999998</v>
      </c>
    </row>
    <row r="31" spans="1:6" ht="29.25" customHeight="1" x14ac:dyDescent="0.25">
      <c r="A31" s="1233"/>
      <c r="B31" s="72" t="s">
        <v>78</v>
      </c>
      <c r="C31" s="1204"/>
      <c r="D31" s="1207"/>
      <c r="E31" s="44" t="s">
        <v>21</v>
      </c>
      <c r="F31" s="68">
        <v>7121.16</v>
      </c>
    </row>
    <row r="32" spans="1:6" ht="29.25" customHeight="1" x14ac:dyDescent="0.25">
      <c r="A32" s="1233"/>
      <c r="B32" s="71" t="s">
        <v>73</v>
      </c>
      <c r="C32" s="1204"/>
      <c r="D32" s="1207"/>
      <c r="E32" s="44" t="s">
        <v>21</v>
      </c>
      <c r="F32" s="68">
        <v>18837.48</v>
      </c>
    </row>
    <row r="33" spans="1:6" ht="29.25" customHeight="1" x14ac:dyDescent="0.25">
      <c r="A33" s="1233"/>
      <c r="B33" s="71" t="s">
        <v>79</v>
      </c>
      <c r="C33" s="1204"/>
      <c r="D33" s="1207"/>
      <c r="E33" s="44" t="s">
        <v>21</v>
      </c>
      <c r="F33" s="68">
        <v>22817.43</v>
      </c>
    </row>
    <row r="34" spans="1:6" ht="29.25" customHeight="1" x14ac:dyDescent="0.25">
      <c r="A34" s="1233"/>
      <c r="B34" s="71" t="s">
        <v>81</v>
      </c>
      <c r="C34" s="1204"/>
      <c r="D34" s="1207"/>
      <c r="E34" s="44">
        <v>8618.11</v>
      </c>
      <c r="F34" s="68">
        <v>17584.97</v>
      </c>
    </row>
    <row r="35" spans="1:6" ht="30" customHeight="1" x14ac:dyDescent="0.25">
      <c r="A35" s="1233"/>
      <c r="B35" s="71" t="s">
        <v>80</v>
      </c>
      <c r="C35" s="1204"/>
      <c r="D35" s="1207"/>
      <c r="E35" s="44">
        <v>9921.6</v>
      </c>
      <c r="F35" s="68">
        <v>21057.57</v>
      </c>
    </row>
    <row r="36" spans="1:6" ht="30" customHeight="1" x14ac:dyDescent="0.25">
      <c r="A36" s="1233"/>
      <c r="B36" s="71" t="s">
        <v>82</v>
      </c>
      <c r="C36" s="1204"/>
      <c r="D36" s="1207"/>
      <c r="E36" s="44">
        <v>10422.950000000001</v>
      </c>
      <c r="F36" s="68">
        <v>35384.660000000003</v>
      </c>
    </row>
    <row r="37" spans="1:6" ht="30" customHeight="1" x14ac:dyDescent="0.25">
      <c r="A37" s="1233"/>
      <c r="B37" s="71" t="s">
        <v>83</v>
      </c>
      <c r="C37" s="1204"/>
      <c r="D37" s="1207"/>
      <c r="E37" s="41">
        <v>7154.34</v>
      </c>
      <c r="F37" s="83">
        <v>10531.99</v>
      </c>
    </row>
    <row r="38" spans="1:6" ht="29.25" customHeight="1" thickBot="1" x14ac:dyDescent="0.3">
      <c r="A38" s="1233"/>
      <c r="B38" s="73" t="s">
        <v>84</v>
      </c>
      <c r="C38" s="1205"/>
      <c r="D38" s="1208"/>
      <c r="E38" s="64">
        <v>6486.65</v>
      </c>
      <c r="F38" s="66">
        <v>22419.4</v>
      </c>
    </row>
    <row r="39" spans="1:6" ht="31.5" customHeight="1" thickBot="1" x14ac:dyDescent="0.3">
      <c r="A39" s="1233"/>
      <c r="B39" s="1218" t="s">
        <v>107</v>
      </c>
      <c r="C39" s="1218"/>
      <c r="D39" s="1218"/>
      <c r="E39" s="1218"/>
      <c r="F39" s="1219"/>
    </row>
    <row r="40" spans="1:6" ht="30" x14ac:dyDescent="0.25">
      <c r="A40" s="1233"/>
      <c r="B40" s="70" t="s">
        <v>85</v>
      </c>
      <c r="C40" s="1169" t="s">
        <v>38</v>
      </c>
      <c r="D40" s="1199" t="s">
        <v>61</v>
      </c>
      <c r="E40" s="63">
        <v>2400.0300000000002</v>
      </c>
      <c r="F40" s="63">
        <v>1368.62</v>
      </c>
    </row>
    <row r="41" spans="1:6" ht="30" x14ac:dyDescent="0.25">
      <c r="A41" s="1233"/>
      <c r="B41" s="71" t="s">
        <v>86</v>
      </c>
      <c r="C41" s="1170"/>
      <c r="D41" s="1200"/>
      <c r="E41" s="69">
        <v>2990.65</v>
      </c>
      <c r="F41" s="69" t="s">
        <v>21</v>
      </c>
    </row>
    <row r="42" spans="1:6" ht="30" x14ac:dyDescent="0.25">
      <c r="A42" s="1233"/>
      <c r="B42" s="71" t="s">
        <v>87</v>
      </c>
      <c r="C42" s="1170"/>
      <c r="D42" s="1200"/>
      <c r="E42" s="41">
        <v>3004.83</v>
      </c>
      <c r="F42" s="41">
        <v>5274.06</v>
      </c>
    </row>
    <row r="43" spans="1:6" ht="30.75" thickBot="1" x14ac:dyDescent="0.3">
      <c r="A43" s="1233"/>
      <c r="B43" s="96" t="s">
        <v>88</v>
      </c>
      <c r="C43" s="1170"/>
      <c r="D43" s="1200"/>
      <c r="E43" s="42">
        <v>3707.79</v>
      </c>
      <c r="F43" s="42" t="s">
        <v>21</v>
      </c>
    </row>
    <row r="44" spans="1:6" ht="30" x14ac:dyDescent="0.25">
      <c r="A44" s="1234"/>
      <c r="B44" s="95" t="s">
        <v>86</v>
      </c>
      <c r="C44" s="1169" t="s">
        <v>37</v>
      </c>
      <c r="D44" s="1199" t="s">
        <v>61</v>
      </c>
      <c r="E44" s="63">
        <v>1377.17</v>
      </c>
      <c r="F44" s="63" t="s">
        <v>21</v>
      </c>
    </row>
    <row r="45" spans="1:6" ht="30" x14ac:dyDescent="0.25">
      <c r="A45" s="1234"/>
      <c r="B45" s="71" t="s">
        <v>87</v>
      </c>
      <c r="C45" s="1170"/>
      <c r="D45" s="1200"/>
      <c r="E45" s="41">
        <v>5095.74</v>
      </c>
      <c r="F45" s="41" t="s">
        <v>21</v>
      </c>
    </row>
    <row r="46" spans="1:6" ht="30" x14ac:dyDescent="0.25">
      <c r="A46" s="1234"/>
      <c r="B46" s="71" t="s">
        <v>89</v>
      </c>
      <c r="C46" s="1170"/>
      <c r="D46" s="1200"/>
      <c r="E46" s="41">
        <v>2358.4499999999998</v>
      </c>
      <c r="F46" s="41" t="s">
        <v>21</v>
      </c>
    </row>
    <row r="47" spans="1:6" x14ac:dyDescent="0.25">
      <c r="A47" s="1234"/>
      <c r="B47" s="71" t="s">
        <v>90</v>
      </c>
      <c r="C47" s="1170"/>
      <c r="D47" s="1200"/>
      <c r="E47" s="42" t="s">
        <v>21</v>
      </c>
      <c r="F47" s="42">
        <v>5971.71</v>
      </c>
    </row>
    <row r="48" spans="1:6" ht="30" x14ac:dyDescent="0.25">
      <c r="A48" s="1234"/>
      <c r="B48" s="71" t="s">
        <v>91</v>
      </c>
      <c r="C48" s="1170"/>
      <c r="D48" s="1200"/>
      <c r="E48" s="42" t="s">
        <v>21</v>
      </c>
      <c r="F48" s="42">
        <v>13337.19</v>
      </c>
    </row>
    <row r="49" spans="1:6" ht="30" x14ac:dyDescent="0.25">
      <c r="A49" s="1234"/>
      <c r="B49" s="71" t="s">
        <v>92</v>
      </c>
      <c r="C49" s="1170"/>
      <c r="D49" s="1200"/>
      <c r="E49" s="42">
        <v>4857.47</v>
      </c>
      <c r="F49" s="42" t="s">
        <v>21</v>
      </c>
    </row>
    <row r="50" spans="1:6" ht="30.75" thickBot="1" x14ac:dyDescent="0.3">
      <c r="A50" s="1234"/>
      <c r="B50" s="73" t="s">
        <v>93</v>
      </c>
      <c r="C50" s="1171"/>
      <c r="D50" s="1201"/>
      <c r="E50" s="64">
        <v>1063.9100000000001</v>
      </c>
      <c r="F50" s="64" t="s">
        <v>21</v>
      </c>
    </row>
    <row r="51" spans="1:6" ht="30" customHeight="1" thickBot="1" x14ac:dyDescent="0.3">
      <c r="A51" s="1233"/>
      <c r="B51" s="1218" t="s">
        <v>108</v>
      </c>
      <c r="C51" s="1218"/>
      <c r="D51" s="1218"/>
      <c r="E51" s="1218"/>
      <c r="F51" s="1219"/>
    </row>
    <row r="52" spans="1:6" ht="30.75" thickBot="1" x14ac:dyDescent="0.3">
      <c r="A52" s="1233"/>
      <c r="B52" s="74" t="s">
        <v>94</v>
      </c>
      <c r="C52" s="58" t="s">
        <v>37</v>
      </c>
      <c r="D52" s="57" t="s">
        <v>61</v>
      </c>
      <c r="E52" s="42">
        <v>1096.6600000000001</v>
      </c>
      <c r="F52" s="42" t="s">
        <v>21</v>
      </c>
    </row>
    <row r="53" spans="1:6" ht="30" customHeight="1" thickBot="1" x14ac:dyDescent="0.3">
      <c r="A53" s="1233"/>
      <c r="B53" s="1236" t="s">
        <v>109</v>
      </c>
      <c r="C53" s="1237"/>
      <c r="D53" s="1237"/>
      <c r="E53" s="1237"/>
      <c r="F53" s="1238"/>
    </row>
    <row r="54" spans="1:6" x14ac:dyDescent="0.25">
      <c r="A54" s="1234"/>
      <c r="B54" s="97" t="s">
        <v>95</v>
      </c>
      <c r="C54" s="1162" t="s">
        <v>96</v>
      </c>
      <c r="D54" s="1180" t="s">
        <v>61</v>
      </c>
      <c r="E54" s="63">
        <v>16538.419999999998</v>
      </c>
      <c r="F54" s="101" t="s">
        <v>21</v>
      </c>
    </row>
    <row r="55" spans="1:6" ht="30" x14ac:dyDescent="0.25">
      <c r="A55" s="1234"/>
      <c r="B55" s="59" t="s">
        <v>97</v>
      </c>
      <c r="C55" s="1163"/>
      <c r="D55" s="1181"/>
      <c r="E55" s="41">
        <v>9065.09</v>
      </c>
      <c r="F55" s="83">
        <v>8836.34</v>
      </c>
    </row>
    <row r="56" spans="1:6" ht="30" x14ac:dyDescent="0.25">
      <c r="A56" s="1234"/>
      <c r="B56" s="59" t="s">
        <v>98</v>
      </c>
      <c r="C56" s="1163"/>
      <c r="D56" s="1181"/>
      <c r="E56" s="41">
        <v>3492.41</v>
      </c>
      <c r="F56" s="83">
        <v>2513.4299999999998</v>
      </c>
    </row>
    <row r="57" spans="1:6" ht="30" x14ac:dyDescent="0.25">
      <c r="A57" s="1234"/>
      <c r="B57" s="59" t="s">
        <v>99</v>
      </c>
      <c r="C57" s="1163"/>
      <c r="D57" s="1181"/>
      <c r="E57" s="41">
        <v>3583.01</v>
      </c>
      <c r="F57" s="83" t="s">
        <v>21</v>
      </c>
    </row>
    <row r="58" spans="1:6" ht="30" x14ac:dyDescent="0.25">
      <c r="A58" s="1234"/>
      <c r="B58" s="59" t="s">
        <v>100</v>
      </c>
      <c r="C58" s="1163"/>
      <c r="D58" s="1181"/>
      <c r="E58" s="41">
        <v>2419.41</v>
      </c>
      <c r="F58" s="83" t="s">
        <v>21</v>
      </c>
    </row>
    <row r="59" spans="1:6" ht="30.75" thickBot="1" x14ac:dyDescent="0.3">
      <c r="A59" s="1234"/>
      <c r="B59" s="60" t="s">
        <v>101</v>
      </c>
      <c r="C59" s="1164"/>
      <c r="D59" s="1183"/>
      <c r="E59" s="64">
        <v>1502.37</v>
      </c>
      <c r="F59" s="66">
        <v>1853.51</v>
      </c>
    </row>
    <row r="60" spans="1:6" x14ac:dyDescent="0.25">
      <c r="A60" s="1234"/>
      <c r="B60" s="97" t="s">
        <v>95</v>
      </c>
      <c r="C60" s="1162" t="s">
        <v>102</v>
      </c>
      <c r="D60" s="1180" t="s">
        <v>61</v>
      </c>
      <c r="E60" s="63">
        <v>21302.36</v>
      </c>
      <c r="F60" s="101">
        <v>21485.89</v>
      </c>
    </row>
    <row r="61" spans="1:6" ht="30" x14ac:dyDescent="0.25">
      <c r="A61" s="1234"/>
      <c r="B61" s="59" t="s">
        <v>97</v>
      </c>
      <c r="C61" s="1163"/>
      <c r="D61" s="1181"/>
      <c r="E61" s="41">
        <v>8280.4599999999991</v>
      </c>
      <c r="F61" s="83">
        <v>8449.67</v>
      </c>
    </row>
    <row r="62" spans="1:6" ht="30" x14ac:dyDescent="0.25">
      <c r="A62" s="1234"/>
      <c r="B62" s="59" t="s">
        <v>98</v>
      </c>
      <c r="C62" s="1163"/>
      <c r="D62" s="1181"/>
      <c r="E62" s="41">
        <v>3966.46</v>
      </c>
      <c r="F62" s="83">
        <v>3690.12</v>
      </c>
    </row>
    <row r="63" spans="1:6" ht="30" x14ac:dyDescent="0.25">
      <c r="A63" s="1234"/>
      <c r="B63" s="59" t="s">
        <v>99</v>
      </c>
      <c r="C63" s="1163"/>
      <c r="D63" s="1181"/>
      <c r="E63" s="41">
        <v>3216.17</v>
      </c>
      <c r="F63" s="83">
        <v>2585.73</v>
      </c>
    </row>
    <row r="64" spans="1:6" ht="30" x14ac:dyDescent="0.25">
      <c r="A64" s="1234"/>
      <c r="B64" s="59" t="s">
        <v>100</v>
      </c>
      <c r="C64" s="1163"/>
      <c r="D64" s="1181"/>
      <c r="E64" s="41">
        <v>2716.39</v>
      </c>
      <c r="F64" s="83">
        <v>3505.42</v>
      </c>
    </row>
    <row r="65" spans="1:6" ht="30.75" thickBot="1" x14ac:dyDescent="0.3">
      <c r="A65" s="1234"/>
      <c r="B65" s="98" t="s">
        <v>101</v>
      </c>
      <c r="C65" s="1213"/>
      <c r="D65" s="1182"/>
      <c r="E65" s="42">
        <v>1722.51</v>
      </c>
      <c r="F65" s="92">
        <v>1949.67</v>
      </c>
    </row>
    <row r="66" spans="1:6" x14ac:dyDescent="0.25">
      <c r="A66" s="1234"/>
      <c r="B66" s="75" t="s">
        <v>103</v>
      </c>
      <c r="C66" s="1162" t="s">
        <v>96</v>
      </c>
      <c r="D66" s="1180" t="s">
        <v>61</v>
      </c>
      <c r="E66" s="63">
        <v>7063.79</v>
      </c>
      <c r="F66" s="101" t="s">
        <v>21</v>
      </c>
    </row>
    <row r="67" spans="1:6" ht="15.75" thickBot="1" x14ac:dyDescent="0.3">
      <c r="A67" s="1234"/>
      <c r="B67" s="78" t="s">
        <v>104</v>
      </c>
      <c r="C67" s="1164"/>
      <c r="D67" s="1183"/>
      <c r="E67" s="64">
        <v>5999.86</v>
      </c>
      <c r="F67" s="66" t="s">
        <v>21</v>
      </c>
    </row>
    <row r="68" spans="1:6" ht="30.75" customHeight="1" thickBot="1" x14ac:dyDescent="0.3">
      <c r="A68" s="1234"/>
      <c r="B68" s="99" t="s">
        <v>103</v>
      </c>
      <c r="C68" s="87" t="s">
        <v>102</v>
      </c>
      <c r="D68" s="100" t="s">
        <v>61</v>
      </c>
      <c r="E68" s="103">
        <v>6041.77</v>
      </c>
      <c r="F68" s="102" t="s">
        <v>21</v>
      </c>
    </row>
    <row r="69" spans="1:6" ht="30.75" customHeight="1" thickBot="1" x14ac:dyDescent="0.3">
      <c r="A69" s="1233"/>
      <c r="B69" s="1239" t="s">
        <v>110</v>
      </c>
      <c r="C69" s="1240"/>
      <c r="D69" s="1240"/>
      <c r="E69" s="1240"/>
      <c r="F69" s="1241"/>
    </row>
    <row r="70" spans="1:6" ht="33" customHeight="1" x14ac:dyDescent="0.25">
      <c r="A70" s="1233"/>
      <c r="B70" s="75" t="s">
        <v>62</v>
      </c>
      <c r="C70" s="1156" t="s">
        <v>38</v>
      </c>
      <c r="D70" s="1184" t="s">
        <v>61</v>
      </c>
      <c r="E70" s="61">
        <v>1335.89</v>
      </c>
      <c r="F70" s="63">
        <v>1335.89</v>
      </c>
    </row>
    <row r="71" spans="1:6" ht="33" customHeight="1" x14ac:dyDescent="0.25">
      <c r="A71" s="1233"/>
      <c r="B71" s="76" t="s">
        <v>49</v>
      </c>
      <c r="C71" s="1157"/>
      <c r="D71" s="1185"/>
      <c r="E71" s="82">
        <v>1589.08</v>
      </c>
      <c r="F71" s="41">
        <v>1589.08</v>
      </c>
    </row>
    <row r="72" spans="1:6" ht="33" customHeight="1" thickBot="1" x14ac:dyDescent="0.3">
      <c r="A72" s="1233"/>
      <c r="B72" s="99" t="s">
        <v>48</v>
      </c>
      <c r="C72" s="1158"/>
      <c r="D72" s="1186"/>
      <c r="E72" s="62">
        <v>237.12</v>
      </c>
      <c r="F72" s="64">
        <v>237.12</v>
      </c>
    </row>
    <row r="73" spans="1:6" ht="33" customHeight="1" thickBot="1" x14ac:dyDescent="0.3">
      <c r="A73" s="1233"/>
      <c r="B73" s="99" t="s">
        <v>63</v>
      </c>
      <c r="C73" s="88" t="s">
        <v>37</v>
      </c>
      <c r="D73" s="105" t="s">
        <v>61</v>
      </c>
      <c r="E73" s="104">
        <v>468.22</v>
      </c>
      <c r="F73" s="103">
        <v>468.22</v>
      </c>
    </row>
    <row r="74" spans="1:6" ht="19.5" customHeight="1" thickBot="1" x14ac:dyDescent="0.3">
      <c r="A74" s="1233"/>
      <c r="B74" s="1165" t="s">
        <v>24</v>
      </c>
      <c r="C74" s="1165"/>
      <c r="D74" s="1165"/>
      <c r="E74" s="1165"/>
      <c r="F74" s="1166"/>
    </row>
    <row r="75" spans="1:6" ht="47.25" customHeight="1" thickBot="1" x14ac:dyDescent="0.3">
      <c r="A75" s="1233"/>
      <c r="B75" s="1174" t="s">
        <v>111</v>
      </c>
      <c r="C75" s="1174"/>
      <c r="D75" s="1174"/>
      <c r="E75" s="1174"/>
      <c r="F75" s="1175"/>
    </row>
    <row r="76" spans="1:6" ht="15" customHeight="1" thickBot="1" x14ac:dyDescent="0.3">
      <c r="A76" s="1233"/>
      <c r="B76" s="1187" t="s">
        <v>33</v>
      </c>
      <c r="C76" s="1188"/>
      <c r="D76" s="1188"/>
      <c r="E76" s="1188"/>
      <c r="F76" s="1189"/>
    </row>
    <row r="77" spans="1:6" ht="21.75" customHeight="1" x14ac:dyDescent="0.25">
      <c r="A77" s="1233"/>
      <c r="B77" s="75" t="s">
        <v>68</v>
      </c>
      <c r="C77" s="1169" t="s">
        <v>36</v>
      </c>
      <c r="D77" s="1156" t="s">
        <v>64</v>
      </c>
      <c r="E77" s="1167">
        <v>3052.36</v>
      </c>
      <c r="F77" s="1168"/>
    </row>
    <row r="78" spans="1:6" ht="48.75" customHeight="1" x14ac:dyDescent="0.25">
      <c r="A78" s="1233"/>
      <c r="B78" s="93" t="s">
        <v>69</v>
      </c>
      <c r="C78" s="1170"/>
      <c r="D78" s="1157"/>
      <c r="E78" s="1178">
        <v>7577.78</v>
      </c>
      <c r="F78" s="1179"/>
    </row>
    <row r="79" spans="1:6" ht="30.75" thickBot="1" x14ac:dyDescent="0.3">
      <c r="A79" s="1233"/>
      <c r="B79" s="78" t="s">
        <v>70</v>
      </c>
      <c r="C79" s="1171"/>
      <c r="D79" s="1158"/>
      <c r="E79" s="1176">
        <v>10760.35</v>
      </c>
      <c r="F79" s="1177"/>
    </row>
    <row r="80" spans="1:6" ht="15.75" thickBot="1" x14ac:dyDescent="0.3">
      <c r="A80" s="1233"/>
      <c r="B80" s="1190" t="s">
        <v>35</v>
      </c>
      <c r="C80" s="1191"/>
      <c r="D80" s="1191"/>
      <c r="E80" s="1191"/>
      <c r="F80" s="1192"/>
    </row>
    <row r="81" spans="1:6" ht="18" customHeight="1" x14ac:dyDescent="0.25">
      <c r="A81" s="1233"/>
      <c r="B81" s="75" t="s">
        <v>68</v>
      </c>
      <c r="C81" s="1169" t="s">
        <v>36</v>
      </c>
      <c r="D81" s="1156" t="s">
        <v>64</v>
      </c>
      <c r="E81" s="1167">
        <v>3024.28</v>
      </c>
      <c r="F81" s="1168"/>
    </row>
    <row r="82" spans="1:6" ht="50.25" customHeight="1" x14ac:dyDescent="0.25">
      <c r="A82" s="1233"/>
      <c r="B82" s="93" t="s">
        <v>69</v>
      </c>
      <c r="C82" s="1170"/>
      <c r="D82" s="1157"/>
      <c r="E82" s="1178">
        <v>7352.96</v>
      </c>
      <c r="F82" s="1179"/>
    </row>
    <row r="83" spans="1:6" ht="30.75" thickBot="1" x14ac:dyDescent="0.3">
      <c r="A83" s="1233"/>
      <c r="B83" s="78" t="s">
        <v>70</v>
      </c>
      <c r="C83" s="1171"/>
      <c r="D83" s="1158"/>
      <c r="E83" s="1176">
        <v>9751.76</v>
      </c>
      <c r="F83" s="1177"/>
    </row>
    <row r="84" spans="1:6" ht="29.25" customHeight="1" thickBot="1" x14ac:dyDescent="0.3">
      <c r="A84" s="1233"/>
      <c r="B84" s="1174" t="s">
        <v>58</v>
      </c>
      <c r="C84" s="1174"/>
      <c r="D84" s="1174"/>
      <c r="E84" s="1174"/>
      <c r="F84" s="1175"/>
    </row>
    <row r="85" spans="1:6" x14ac:dyDescent="0.25">
      <c r="A85" s="1233"/>
      <c r="B85" s="106" t="s">
        <v>71</v>
      </c>
      <c r="C85" s="1162" t="s">
        <v>38</v>
      </c>
      <c r="D85" s="1156" t="s">
        <v>2</v>
      </c>
      <c r="E85" s="118">
        <v>1043040.61</v>
      </c>
      <c r="F85" s="63">
        <v>1045690.42</v>
      </c>
    </row>
    <row r="86" spans="1:6" x14ac:dyDescent="0.25">
      <c r="A86" s="1233"/>
      <c r="B86" s="107" t="s">
        <v>72</v>
      </c>
      <c r="C86" s="1163"/>
      <c r="D86" s="1157"/>
      <c r="E86" s="89">
        <v>1207086.78</v>
      </c>
      <c r="F86" s="41">
        <v>1256783.3999999999</v>
      </c>
    </row>
    <row r="87" spans="1:6" x14ac:dyDescent="0.25">
      <c r="A87" s="1233"/>
      <c r="B87" s="107" t="s">
        <v>73</v>
      </c>
      <c r="C87" s="1163"/>
      <c r="D87" s="1157"/>
      <c r="E87" s="89" t="s">
        <v>21</v>
      </c>
      <c r="F87" s="41">
        <v>686610.04</v>
      </c>
    </row>
    <row r="88" spans="1:6" x14ac:dyDescent="0.25">
      <c r="A88" s="1233"/>
      <c r="B88" s="107" t="s">
        <v>74</v>
      </c>
      <c r="C88" s="1163"/>
      <c r="D88" s="1157"/>
      <c r="E88" s="89">
        <v>1069790.6499999999</v>
      </c>
      <c r="F88" s="41">
        <v>1190148.82</v>
      </c>
    </row>
    <row r="89" spans="1:6" x14ac:dyDescent="0.25">
      <c r="A89" s="1233"/>
      <c r="B89" s="107" t="s">
        <v>75</v>
      </c>
      <c r="C89" s="1163"/>
      <c r="D89" s="1157"/>
      <c r="E89" s="89">
        <v>1155124.1100000001</v>
      </c>
      <c r="F89" s="41">
        <v>1244641.99</v>
      </c>
    </row>
    <row r="90" spans="1:6" ht="15.75" thickBot="1" x14ac:dyDescent="0.3">
      <c r="A90" s="1233"/>
      <c r="B90" s="108" t="s">
        <v>76</v>
      </c>
      <c r="C90" s="1164"/>
      <c r="D90" s="1158"/>
      <c r="E90" s="119">
        <v>1436049.09</v>
      </c>
      <c r="F90" s="64">
        <v>2552570.0099999998</v>
      </c>
    </row>
    <row r="91" spans="1:6" x14ac:dyDescent="0.25">
      <c r="A91" s="1233"/>
      <c r="B91" s="106" t="s">
        <v>77</v>
      </c>
      <c r="C91" s="1169" t="s">
        <v>37</v>
      </c>
      <c r="D91" s="1156" t="s">
        <v>2</v>
      </c>
      <c r="E91" s="118" t="s">
        <v>21</v>
      </c>
      <c r="F91" s="63">
        <v>749532.07</v>
      </c>
    </row>
    <row r="92" spans="1:6" x14ac:dyDescent="0.25">
      <c r="A92" s="1233"/>
      <c r="B92" s="107" t="s">
        <v>78</v>
      </c>
      <c r="C92" s="1170"/>
      <c r="D92" s="1157"/>
      <c r="E92" s="89" t="s">
        <v>21</v>
      </c>
      <c r="F92" s="41">
        <v>1474795.84</v>
      </c>
    </row>
    <row r="93" spans="1:6" x14ac:dyDescent="0.25">
      <c r="A93" s="1233"/>
      <c r="B93" s="107" t="s">
        <v>73</v>
      </c>
      <c r="C93" s="1170"/>
      <c r="D93" s="1157"/>
      <c r="E93" s="89" t="s">
        <v>21</v>
      </c>
      <c r="F93" s="41">
        <v>561449.55000000005</v>
      </c>
    </row>
    <row r="94" spans="1:6" x14ac:dyDescent="0.25">
      <c r="A94" s="1233"/>
      <c r="B94" s="107" t="s">
        <v>112</v>
      </c>
      <c r="C94" s="1170"/>
      <c r="D94" s="1157"/>
      <c r="E94" s="89" t="s">
        <v>21</v>
      </c>
      <c r="F94" s="41">
        <v>736356.06</v>
      </c>
    </row>
    <row r="95" spans="1:6" x14ac:dyDescent="0.25">
      <c r="A95" s="1233"/>
      <c r="B95" s="107" t="s">
        <v>81</v>
      </c>
      <c r="C95" s="1170"/>
      <c r="D95" s="1157"/>
      <c r="E95" s="89">
        <v>1279376.8999999999</v>
      </c>
      <c r="F95" s="41">
        <v>1383029.1</v>
      </c>
    </row>
    <row r="96" spans="1:6" ht="31.5" customHeight="1" x14ac:dyDescent="0.25">
      <c r="A96" s="1233"/>
      <c r="B96" s="107" t="s">
        <v>80</v>
      </c>
      <c r="C96" s="1170"/>
      <c r="D96" s="1157"/>
      <c r="E96" s="89">
        <v>1643858.9</v>
      </c>
      <c r="F96" s="41">
        <v>1347462.79</v>
      </c>
    </row>
    <row r="97" spans="1:6" ht="30.75" customHeight="1" x14ac:dyDescent="0.25">
      <c r="A97" s="1233"/>
      <c r="B97" s="107" t="s">
        <v>82</v>
      </c>
      <c r="C97" s="1170"/>
      <c r="D97" s="1157"/>
      <c r="E97" s="89">
        <v>2176220.63</v>
      </c>
      <c r="F97" s="41">
        <v>2258595.2599999998</v>
      </c>
    </row>
    <row r="98" spans="1:6" x14ac:dyDescent="0.25">
      <c r="A98" s="1233"/>
      <c r="B98" s="107" t="s">
        <v>83</v>
      </c>
      <c r="C98" s="1170"/>
      <c r="D98" s="1157"/>
      <c r="E98" s="89">
        <v>1008018</v>
      </c>
      <c r="F98" s="41">
        <v>1317135.83</v>
      </c>
    </row>
    <row r="99" spans="1:6" ht="30.75" customHeight="1" x14ac:dyDescent="0.25">
      <c r="A99" s="1233"/>
      <c r="B99" s="107" t="s">
        <v>84</v>
      </c>
      <c r="C99" s="1242"/>
      <c r="D99" s="1243"/>
      <c r="E99" s="89">
        <v>1563345.14</v>
      </c>
      <c r="F99" s="41">
        <v>1097712.8500000001</v>
      </c>
    </row>
    <row r="100" spans="1:6" ht="30.75" customHeight="1" thickBot="1" x14ac:dyDescent="0.3">
      <c r="A100" s="1233"/>
      <c r="B100" s="108" t="s">
        <v>113</v>
      </c>
      <c r="C100" s="87" t="s">
        <v>28</v>
      </c>
      <c r="D100" s="91" t="s">
        <v>2</v>
      </c>
      <c r="E100" s="119" t="s">
        <v>21</v>
      </c>
      <c r="F100" s="64">
        <v>9428095.4600000009</v>
      </c>
    </row>
    <row r="101" spans="1:6" ht="27" customHeight="1" thickBot="1" x14ac:dyDescent="0.3">
      <c r="A101" s="1233"/>
      <c r="B101" s="1172" t="s">
        <v>57</v>
      </c>
      <c r="C101" s="1172"/>
      <c r="D101" s="1172"/>
      <c r="E101" s="1172"/>
      <c r="F101" s="1173"/>
    </row>
    <row r="102" spans="1:6" ht="34.5" customHeight="1" x14ac:dyDescent="0.25">
      <c r="A102" s="1233"/>
      <c r="B102" s="106" t="s">
        <v>114</v>
      </c>
      <c r="C102" s="1169" t="s">
        <v>38</v>
      </c>
      <c r="D102" s="1156" t="s">
        <v>2</v>
      </c>
      <c r="E102" s="118">
        <v>1000557.57</v>
      </c>
      <c r="F102" s="63">
        <v>912415.81</v>
      </c>
    </row>
    <row r="103" spans="1:6" ht="30" x14ac:dyDescent="0.25">
      <c r="A103" s="1233"/>
      <c r="B103" s="123" t="s">
        <v>115</v>
      </c>
      <c r="C103" s="1170"/>
      <c r="D103" s="1157"/>
      <c r="E103" s="89">
        <v>1236024.2</v>
      </c>
      <c r="F103" s="41" t="s">
        <v>21</v>
      </c>
    </row>
    <row r="104" spans="1:6" ht="30" x14ac:dyDescent="0.25">
      <c r="A104" s="1233"/>
      <c r="B104" s="123" t="s">
        <v>116</v>
      </c>
      <c r="C104" s="1170"/>
      <c r="D104" s="1157"/>
      <c r="E104" s="89">
        <v>2227461.09</v>
      </c>
      <c r="F104" s="41">
        <v>1673149.37</v>
      </c>
    </row>
    <row r="105" spans="1:6" ht="30.75" thickBot="1" x14ac:dyDescent="0.3">
      <c r="A105" s="1233"/>
      <c r="B105" s="124" t="s">
        <v>128</v>
      </c>
      <c r="C105" s="1171"/>
      <c r="D105" s="1158"/>
      <c r="E105" s="119">
        <v>3162213.77</v>
      </c>
      <c r="F105" s="64" t="s">
        <v>21</v>
      </c>
    </row>
    <row r="106" spans="1:6" ht="30" x14ac:dyDescent="0.25">
      <c r="A106" s="1233"/>
      <c r="B106" s="120" t="s">
        <v>115</v>
      </c>
      <c r="C106" s="1159" t="s">
        <v>37</v>
      </c>
      <c r="D106" s="1156" t="s">
        <v>2</v>
      </c>
      <c r="E106" s="116">
        <v>3369327.12</v>
      </c>
      <c r="F106" s="52" t="s">
        <v>21</v>
      </c>
    </row>
    <row r="107" spans="1:6" ht="30" x14ac:dyDescent="0.25">
      <c r="A107" s="1233"/>
      <c r="B107" s="123" t="s">
        <v>116</v>
      </c>
      <c r="C107" s="1160"/>
      <c r="D107" s="1157"/>
      <c r="E107" s="43">
        <v>3068418.13</v>
      </c>
      <c r="F107" s="44">
        <v>1909302.5</v>
      </c>
    </row>
    <row r="108" spans="1:6" ht="30" x14ac:dyDescent="0.25">
      <c r="A108" s="1233"/>
      <c r="B108" s="123" t="s">
        <v>128</v>
      </c>
      <c r="C108" s="1160"/>
      <c r="D108" s="1157"/>
      <c r="E108" s="43">
        <v>3126522.09</v>
      </c>
      <c r="F108" s="44" t="s">
        <v>21</v>
      </c>
    </row>
    <row r="109" spans="1:6" ht="30" x14ac:dyDescent="0.25">
      <c r="A109" s="1233"/>
      <c r="B109" s="123" t="s">
        <v>129</v>
      </c>
      <c r="C109" s="1160"/>
      <c r="D109" s="1157"/>
      <c r="E109" s="45">
        <v>3685077.17</v>
      </c>
      <c r="F109" s="46" t="s">
        <v>21</v>
      </c>
    </row>
    <row r="110" spans="1:6" x14ac:dyDescent="0.25">
      <c r="A110" s="1233"/>
      <c r="B110" s="123" t="s">
        <v>130</v>
      </c>
      <c r="C110" s="1160"/>
      <c r="D110" s="1157"/>
      <c r="E110" s="45" t="s">
        <v>21</v>
      </c>
      <c r="F110" s="46">
        <v>3317615.12</v>
      </c>
    </row>
    <row r="111" spans="1:6" ht="30" x14ac:dyDescent="0.25">
      <c r="A111" s="1233"/>
      <c r="B111" s="123" t="s">
        <v>131</v>
      </c>
      <c r="C111" s="1160"/>
      <c r="D111" s="1157"/>
      <c r="E111" s="45" t="s">
        <v>21</v>
      </c>
      <c r="F111" s="46">
        <v>3578499.76</v>
      </c>
    </row>
    <row r="112" spans="1:6" ht="30" x14ac:dyDescent="0.25">
      <c r="A112" s="1233"/>
      <c r="B112" s="123" t="s">
        <v>132</v>
      </c>
      <c r="C112" s="1160"/>
      <c r="D112" s="1157"/>
      <c r="E112" s="45">
        <v>2411435.5</v>
      </c>
      <c r="F112" s="46" t="s">
        <v>21</v>
      </c>
    </row>
    <row r="113" spans="1:6" ht="30.75" thickBot="1" x14ac:dyDescent="0.3">
      <c r="A113" s="1233"/>
      <c r="B113" s="124" t="s">
        <v>133</v>
      </c>
      <c r="C113" s="1161"/>
      <c r="D113" s="1158"/>
      <c r="E113" s="117">
        <v>3117357.51</v>
      </c>
      <c r="F113" s="47" t="s">
        <v>21</v>
      </c>
    </row>
    <row r="114" spans="1:6" ht="30" x14ac:dyDescent="0.25">
      <c r="A114" s="1233"/>
      <c r="B114" s="120" t="s">
        <v>127</v>
      </c>
      <c r="C114" s="1159" t="s">
        <v>38</v>
      </c>
      <c r="D114" s="1156" t="s">
        <v>2</v>
      </c>
      <c r="E114" s="121">
        <v>6899156.0899999999</v>
      </c>
      <c r="F114" s="122">
        <v>6899156.0899999999</v>
      </c>
    </row>
    <row r="115" spans="1:6" ht="30" x14ac:dyDescent="0.25">
      <c r="A115" s="1233"/>
      <c r="B115" s="123" t="s">
        <v>126</v>
      </c>
      <c r="C115" s="1160"/>
      <c r="D115" s="1157"/>
      <c r="E115" s="45">
        <v>12400413.699999999</v>
      </c>
      <c r="F115" s="46">
        <v>12400413.699999999</v>
      </c>
    </row>
    <row r="116" spans="1:6" ht="30.75" thickBot="1" x14ac:dyDescent="0.3">
      <c r="A116" s="1233"/>
      <c r="B116" s="124" t="s">
        <v>125</v>
      </c>
      <c r="C116" s="1161"/>
      <c r="D116" s="1158"/>
      <c r="E116" s="117">
        <v>17078812.100000001</v>
      </c>
      <c r="F116" s="47">
        <v>17078812.100000001</v>
      </c>
    </row>
    <row r="117" spans="1:6" ht="30" x14ac:dyDescent="0.25">
      <c r="A117" s="1233"/>
      <c r="B117" s="120" t="s">
        <v>127</v>
      </c>
      <c r="C117" s="1159" t="s">
        <v>37</v>
      </c>
      <c r="D117" s="1156" t="s">
        <v>2</v>
      </c>
      <c r="E117" s="121">
        <v>9351153.1300000008</v>
      </c>
      <c r="F117" s="122">
        <v>9351153.1300000008</v>
      </c>
    </row>
    <row r="118" spans="1:6" ht="30" x14ac:dyDescent="0.25">
      <c r="A118" s="1233"/>
      <c r="B118" s="123" t="s">
        <v>126</v>
      </c>
      <c r="C118" s="1160"/>
      <c r="D118" s="1157"/>
      <c r="E118" s="45">
        <v>14821756.970000001</v>
      </c>
      <c r="F118" s="46">
        <v>14821756.970000001</v>
      </c>
    </row>
    <row r="119" spans="1:6" ht="30.75" thickBot="1" x14ac:dyDescent="0.3">
      <c r="A119" s="1233"/>
      <c r="B119" s="124" t="s">
        <v>125</v>
      </c>
      <c r="C119" s="1161"/>
      <c r="D119" s="1158"/>
      <c r="E119" s="117">
        <v>18878798.550000001</v>
      </c>
      <c r="F119" s="47">
        <v>18878798.550000001</v>
      </c>
    </row>
    <row r="120" spans="1:6" ht="33" customHeight="1" thickBot="1" x14ac:dyDescent="0.3">
      <c r="A120" s="1233"/>
      <c r="B120" s="1193" t="s">
        <v>56</v>
      </c>
      <c r="C120" s="1193"/>
      <c r="D120" s="1193"/>
      <c r="E120" s="1193"/>
      <c r="F120" s="1194"/>
    </row>
    <row r="121" spans="1:6" x14ac:dyDescent="0.25">
      <c r="A121" s="1234"/>
      <c r="B121" s="97" t="s">
        <v>124</v>
      </c>
      <c r="C121" s="1152" t="s">
        <v>37</v>
      </c>
      <c r="D121" s="1154" t="s">
        <v>66</v>
      </c>
      <c r="E121" s="52">
        <v>19950.5</v>
      </c>
      <c r="F121" s="67">
        <v>19950.5</v>
      </c>
    </row>
    <row r="122" spans="1:6" ht="30" x14ac:dyDescent="0.25">
      <c r="A122" s="1234"/>
      <c r="B122" s="59" t="s">
        <v>94</v>
      </c>
      <c r="C122" s="1153"/>
      <c r="D122" s="1155"/>
      <c r="E122" s="44">
        <v>1423468.39</v>
      </c>
      <c r="F122" s="68" t="s">
        <v>21</v>
      </c>
    </row>
    <row r="123" spans="1:6" ht="30" x14ac:dyDescent="0.25">
      <c r="A123" s="1234"/>
      <c r="B123" s="527" t="s">
        <v>1056</v>
      </c>
      <c r="C123" s="1153"/>
      <c r="D123" s="1155"/>
      <c r="E123" s="44">
        <v>1852824.83</v>
      </c>
      <c r="F123" s="68">
        <v>1852824.83</v>
      </c>
    </row>
    <row r="124" spans="1:6" ht="30.75" thickBot="1" x14ac:dyDescent="0.3">
      <c r="A124" s="1234"/>
      <c r="B124" s="374" t="s">
        <v>1057</v>
      </c>
      <c r="C124" s="528" t="s">
        <v>503</v>
      </c>
      <c r="D124" s="529" t="s">
        <v>66</v>
      </c>
      <c r="E124" s="47">
        <v>36000589.310000002</v>
      </c>
      <c r="F124" s="94">
        <v>36000589.310000002</v>
      </c>
    </row>
    <row r="125" spans="1:6" ht="29.25" customHeight="1" thickBot="1" x14ac:dyDescent="0.3">
      <c r="A125" s="1233"/>
      <c r="B125" s="1218" t="s">
        <v>55</v>
      </c>
      <c r="C125" s="1218"/>
      <c r="D125" s="1218"/>
      <c r="E125" s="1218"/>
      <c r="F125" s="1219"/>
    </row>
    <row r="126" spans="1:6" x14ac:dyDescent="0.25">
      <c r="A126" s="1233"/>
      <c r="B126" s="97" t="s">
        <v>95</v>
      </c>
      <c r="C126" s="1159" t="s">
        <v>59</v>
      </c>
      <c r="D126" s="1156" t="s">
        <v>61</v>
      </c>
      <c r="E126" s="116">
        <v>16538.419999999998</v>
      </c>
      <c r="F126" s="52" t="s">
        <v>21</v>
      </c>
    </row>
    <row r="127" spans="1:6" ht="30" x14ac:dyDescent="0.25">
      <c r="A127" s="1233"/>
      <c r="B127" s="109" t="s">
        <v>97</v>
      </c>
      <c r="C127" s="1160"/>
      <c r="D127" s="1157"/>
      <c r="E127" s="43">
        <v>9065.09</v>
      </c>
      <c r="F127" s="44">
        <v>8836.34</v>
      </c>
    </row>
    <row r="128" spans="1:6" ht="30" x14ac:dyDescent="0.25">
      <c r="A128" s="1233"/>
      <c r="B128" s="109" t="s">
        <v>98</v>
      </c>
      <c r="C128" s="1160"/>
      <c r="D128" s="1157"/>
      <c r="E128" s="43">
        <v>3492.41</v>
      </c>
      <c r="F128" s="44">
        <v>2513.4299999999998</v>
      </c>
    </row>
    <row r="129" spans="1:6" ht="30" x14ac:dyDescent="0.25">
      <c r="A129" s="1233"/>
      <c r="B129" s="109" t="s">
        <v>121</v>
      </c>
      <c r="C129" s="1160"/>
      <c r="D129" s="1157"/>
      <c r="E129" s="43">
        <v>3583.01</v>
      </c>
      <c r="F129" s="44" t="s">
        <v>21</v>
      </c>
    </row>
    <row r="130" spans="1:6" ht="30" x14ac:dyDescent="0.25">
      <c r="A130" s="1233"/>
      <c r="B130" s="109" t="s">
        <v>122</v>
      </c>
      <c r="C130" s="1160"/>
      <c r="D130" s="1157"/>
      <c r="E130" s="43">
        <v>2419.41</v>
      </c>
      <c r="F130" s="44" t="s">
        <v>21</v>
      </c>
    </row>
    <row r="131" spans="1:6" ht="30.75" thickBot="1" x14ac:dyDescent="0.3">
      <c r="A131" s="1233"/>
      <c r="B131" s="114" t="s">
        <v>123</v>
      </c>
      <c r="C131" s="1161"/>
      <c r="D131" s="1158"/>
      <c r="E131" s="117">
        <v>1502.37</v>
      </c>
      <c r="F131" s="47">
        <v>1853.51</v>
      </c>
    </row>
    <row r="132" spans="1:6" x14ac:dyDescent="0.25">
      <c r="A132" s="1233"/>
      <c r="B132" s="97" t="s">
        <v>95</v>
      </c>
      <c r="C132" s="1159" t="s">
        <v>102</v>
      </c>
      <c r="D132" s="1156" t="s">
        <v>61</v>
      </c>
      <c r="E132" s="116">
        <v>21302.36</v>
      </c>
      <c r="F132" s="52">
        <v>21485.89</v>
      </c>
    </row>
    <row r="133" spans="1:6" ht="30" x14ac:dyDescent="0.25">
      <c r="A133" s="1233"/>
      <c r="B133" s="109" t="s">
        <v>97</v>
      </c>
      <c r="C133" s="1160"/>
      <c r="D133" s="1157"/>
      <c r="E133" s="43">
        <v>8280.4599999999991</v>
      </c>
      <c r="F133" s="44">
        <v>8449.67</v>
      </c>
    </row>
    <row r="134" spans="1:6" ht="30" x14ac:dyDescent="0.25">
      <c r="A134" s="1233"/>
      <c r="B134" s="109" t="s">
        <v>98</v>
      </c>
      <c r="C134" s="1160"/>
      <c r="D134" s="1157"/>
      <c r="E134" s="43">
        <v>3966.46</v>
      </c>
      <c r="F134" s="44">
        <v>3690.12</v>
      </c>
    </row>
    <row r="135" spans="1:6" ht="30" x14ac:dyDescent="0.25">
      <c r="A135" s="1233"/>
      <c r="B135" s="109" t="s">
        <v>121</v>
      </c>
      <c r="C135" s="1160"/>
      <c r="D135" s="1157"/>
      <c r="E135" s="43">
        <v>3216.17</v>
      </c>
      <c r="F135" s="44">
        <v>2585.73</v>
      </c>
    </row>
    <row r="136" spans="1:6" ht="30" x14ac:dyDescent="0.25">
      <c r="A136" s="1233"/>
      <c r="B136" s="109" t="s">
        <v>122</v>
      </c>
      <c r="C136" s="1160"/>
      <c r="D136" s="1157"/>
      <c r="E136" s="43">
        <v>2716.39</v>
      </c>
      <c r="F136" s="44">
        <v>3505.42</v>
      </c>
    </row>
    <row r="137" spans="1:6" ht="30.75" thickBot="1" x14ac:dyDescent="0.3">
      <c r="A137" s="1233"/>
      <c r="B137" s="114" t="s">
        <v>123</v>
      </c>
      <c r="C137" s="1161"/>
      <c r="D137" s="1158"/>
      <c r="E137" s="117">
        <v>1722.51</v>
      </c>
      <c r="F137" s="47">
        <v>1949.67</v>
      </c>
    </row>
    <row r="138" spans="1:6" ht="30" x14ac:dyDescent="0.25">
      <c r="A138" s="1233"/>
      <c r="B138" s="97" t="s">
        <v>119</v>
      </c>
      <c r="C138" s="1159" t="s">
        <v>96</v>
      </c>
      <c r="D138" s="1156" t="s">
        <v>61</v>
      </c>
      <c r="E138" s="116">
        <v>7063.79</v>
      </c>
      <c r="F138" s="52" t="s">
        <v>21</v>
      </c>
    </row>
    <row r="139" spans="1:6" ht="15.75" thickBot="1" x14ac:dyDescent="0.3">
      <c r="A139" s="1233"/>
      <c r="B139" s="114" t="s">
        <v>120</v>
      </c>
      <c r="C139" s="1161"/>
      <c r="D139" s="1158"/>
      <c r="E139" s="117">
        <v>5999.86</v>
      </c>
      <c r="F139" s="47" t="s">
        <v>21</v>
      </c>
    </row>
    <row r="140" spans="1:6" ht="30.75" thickBot="1" x14ac:dyDescent="0.3">
      <c r="A140" s="1233"/>
      <c r="B140" s="53" t="s">
        <v>118</v>
      </c>
      <c r="C140" s="90" t="s">
        <v>102</v>
      </c>
      <c r="D140" s="86" t="s">
        <v>61</v>
      </c>
      <c r="E140" s="50">
        <v>6041.77</v>
      </c>
      <c r="F140" s="51" t="s">
        <v>21</v>
      </c>
    </row>
    <row r="141" spans="1:6" ht="33.75" customHeight="1" thickBot="1" x14ac:dyDescent="0.3">
      <c r="A141" s="1233"/>
      <c r="B141" s="1236" t="s">
        <v>54</v>
      </c>
      <c r="C141" s="1237"/>
      <c r="D141" s="1237"/>
      <c r="E141" s="1237"/>
      <c r="F141" s="1238"/>
    </row>
    <row r="142" spans="1:6" x14ac:dyDescent="0.25">
      <c r="A142" s="1234"/>
      <c r="B142" s="433" t="s">
        <v>117</v>
      </c>
      <c r="C142" s="1159" t="s">
        <v>60</v>
      </c>
      <c r="D142" s="1156" t="s">
        <v>23</v>
      </c>
      <c r="E142" s="52" t="s">
        <v>21</v>
      </c>
      <c r="F142" s="67">
        <v>14060.53</v>
      </c>
    </row>
    <row r="143" spans="1:6" x14ac:dyDescent="0.25">
      <c r="A143" s="1234"/>
      <c r="B143" s="59" t="s">
        <v>1010</v>
      </c>
      <c r="C143" s="1160"/>
      <c r="D143" s="1157"/>
      <c r="E143" s="44">
        <v>7453.2</v>
      </c>
      <c r="F143" s="68">
        <v>7453.2</v>
      </c>
    </row>
    <row r="144" spans="1:6" ht="20.25" customHeight="1" thickBot="1" x14ac:dyDescent="0.3">
      <c r="A144" s="1234"/>
      <c r="B144" s="78" t="s">
        <v>1058</v>
      </c>
      <c r="C144" s="1161"/>
      <c r="D144" s="1158"/>
      <c r="E144" s="47">
        <v>19140.03</v>
      </c>
      <c r="F144" s="94">
        <v>19140.03</v>
      </c>
    </row>
    <row r="145" spans="1:6" ht="31.5" customHeight="1" thickBot="1" x14ac:dyDescent="0.3">
      <c r="A145" s="1233"/>
      <c r="B145" s="1218" t="s">
        <v>53</v>
      </c>
      <c r="C145" s="1218"/>
      <c r="D145" s="1218"/>
      <c r="E145" s="1218"/>
      <c r="F145" s="1219"/>
    </row>
    <row r="146" spans="1:6" x14ac:dyDescent="0.25">
      <c r="A146" s="1233"/>
      <c r="B146" s="75" t="s">
        <v>62</v>
      </c>
      <c r="C146" s="1159" t="s">
        <v>38</v>
      </c>
      <c r="D146" s="1156" t="s">
        <v>39</v>
      </c>
      <c r="E146" s="52">
        <v>15731.57</v>
      </c>
      <c r="F146" s="52">
        <v>15731.57</v>
      </c>
    </row>
    <row r="147" spans="1:6" x14ac:dyDescent="0.25">
      <c r="A147" s="1233"/>
      <c r="B147" s="77" t="s">
        <v>49</v>
      </c>
      <c r="C147" s="1160"/>
      <c r="D147" s="1157"/>
      <c r="E147" s="44">
        <v>24227.85</v>
      </c>
      <c r="F147" s="44">
        <v>24227.85</v>
      </c>
    </row>
    <row r="148" spans="1:6" ht="15.75" thickBot="1" x14ac:dyDescent="0.3">
      <c r="A148" s="1233"/>
      <c r="B148" s="60" t="s">
        <v>48</v>
      </c>
      <c r="C148" s="1161"/>
      <c r="D148" s="1158"/>
      <c r="E148" s="47">
        <v>33517.33</v>
      </c>
      <c r="F148" s="47">
        <v>33517.33</v>
      </c>
    </row>
    <row r="149" spans="1:6" ht="30.75" thickBot="1" x14ac:dyDescent="0.3">
      <c r="A149" s="1233"/>
      <c r="B149" s="110" t="s">
        <v>63</v>
      </c>
      <c r="C149" s="111" t="s">
        <v>37</v>
      </c>
      <c r="D149" s="112" t="s">
        <v>39</v>
      </c>
      <c r="E149" s="113">
        <v>241144.73</v>
      </c>
      <c r="F149" s="113">
        <v>241144.73</v>
      </c>
    </row>
    <row r="150" spans="1:6" ht="30.75" thickBot="1" x14ac:dyDescent="0.3">
      <c r="A150" s="1233"/>
      <c r="B150" s="115" t="s">
        <v>63</v>
      </c>
      <c r="C150" s="111" t="s">
        <v>27</v>
      </c>
      <c r="D150" s="112" t="s">
        <v>39</v>
      </c>
      <c r="E150" s="113">
        <v>1255558.19</v>
      </c>
      <c r="F150" s="113">
        <v>1255558.19</v>
      </c>
    </row>
    <row r="151" spans="1:6" ht="30.75" thickBot="1" x14ac:dyDescent="0.3">
      <c r="A151" s="1235"/>
      <c r="B151" s="115" t="s">
        <v>63</v>
      </c>
      <c r="C151" s="111" t="s">
        <v>28</v>
      </c>
      <c r="D151" s="112" t="s">
        <v>39</v>
      </c>
      <c r="E151" s="113">
        <v>3349959.55</v>
      </c>
      <c r="F151" s="113">
        <v>3349959.55</v>
      </c>
    </row>
  </sheetData>
  <autoFilter ref="A8:F8"/>
  <mergeCells count="93">
    <mergeCell ref="C10:C13"/>
    <mergeCell ref="E10:F10"/>
    <mergeCell ref="E11:F11"/>
    <mergeCell ref="E12:F12"/>
    <mergeCell ref="E13:F13"/>
    <mergeCell ref="D10:D13"/>
    <mergeCell ref="A9:A151"/>
    <mergeCell ref="B141:F141"/>
    <mergeCell ref="B69:F69"/>
    <mergeCell ref="C91:C99"/>
    <mergeCell ref="C114:C116"/>
    <mergeCell ref="C146:C148"/>
    <mergeCell ref="B145:F145"/>
    <mergeCell ref="B125:F125"/>
    <mergeCell ref="D126:D131"/>
    <mergeCell ref="C126:C131"/>
    <mergeCell ref="C106:C113"/>
    <mergeCell ref="B51:F51"/>
    <mergeCell ref="B84:F84"/>
    <mergeCell ref="B53:F53"/>
    <mergeCell ref="D91:D99"/>
    <mergeCell ref="E83:F83"/>
    <mergeCell ref="A2:D2"/>
    <mergeCell ref="A3:D3"/>
    <mergeCell ref="A4:D4"/>
    <mergeCell ref="D6:D7"/>
    <mergeCell ref="A6:A7"/>
    <mergeCell ref="C54:C59"/>
    <mergeCell ref="D54:D59"/>
    <mergeCell ref="C60:C65"/>
    <mergeCell ref="E6:F6"/>
    <mergeCell ref="C40:C43"/>
    <mergeCell ref="C44:C50"/>
    <mergeCell ref="B6:C6"/>
    <mergeCell ref="B39:F39"/>
    <mergeCell ref="B14:F14"/>
    <mergeCell ref="B9:F9"/>
    <mergeCell ref="B23:F23"/>
    <mergeCell ref="B15:F15"/>
    <mergeCell ref="C20:C22"/>
    <mergeCell ref="C16:C18"/>
    <mergeCell ref="D16:D18"/>
    <mergeCell ref="D20:D22"/>
    <mergeCell ref="E16:F16"/>
    <mergeCell ref="E18:F18"/>
    <mergeCell ref="B19:F19"/>
    <mergeCell ref="D40:D43"/>
    <mergeCell ref="D44:D50"/>
    <mergeCell ref="E22:F22"/>
    <mergeCell ref="C24:C29"/>
    <mergeCell ref="D24:D29"/>
    <mergeCell ref="D30:D38"/>
    <mergeCell ref="C30:C38"/>
    <mergeCell ref="E17:F17"/>
    <mergeCell ref="E20:F20"/>
    <mergeCell ref="E21:F21"/>
    <mergeCell ref="D60:D65"/>
    <mergeCell ref="C138:C139"/>
    <mergeCell ref="D138:D139"/>
    <mergeCell ref="C132:C137"/>
    <mergeCell ref="D132:D137"/>
    <mergeCell ref="C66:C67"/>
    <mergeCell ref="D66:D67"/>
    <mergeCell ref="D70:D72"/>
    <mergeCell ref="B76:F76"/>
    <mergeCell ref="B80:F80"/>
    <mergeCell ref="C77:C79"/>
    <mergeCell ref="D77:D79"/>
    <mergeCell ref="E78:F78"/>
    <mergeCell ref="B120:F120"/>
    <mergeCell ref="C70:C72"/>
    <mergeCell ref="E77:F77"/>
    <mergeCell ref="C117:C119"/>
    <mergeCell ref="C85:C90"/>
    <mergeCell ref="B74:F74"/>
    <mergeCell ref="E81:F81"/>
    <mergeCell ref="C102:C105"/>
    <mergeCell ref="B101:F101"/>
    <mergeCell ref="B75:F75"/>
    <mergeCell ref="D81:D83"/>
    <mergeCell ref="E79:F79"/>
    <mergeCell ref="D117:D119"/>
    <mergeCell ref="D114:D116"/>
    <mergeCell ref="D106:D113"/>
    <mergeCell ref="D102:D105"/>
    <mergeCell ref="C81:C83"/>
    <mergeCell ref="E82:F82"/>
    <mergeCell ref="D85:D90"/>
    <mergeCell ref="C121:C123"/>
    <mergeCell ref="D121:D123"/>
    <mergeCell ref="D146:D148"/>
    <mergeCell ref="C142:C144"/>
    <mergeCell ref="D142:D144"/>
  </mergeCells>
  <pageMargins left="0.6" right="0.34" top="0.52" bottom="0.83" header="0.51181102362204722" footer="0.51181102362204722"/>
  <pageSetup paperSize="9" scale="43"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view="pageBreakPreview" zoomScale="60" zoomScaleNormal="100" workbookViewId="0">
      <selection activeCell="L14" sqref="L14"/>
    </sheetView>
  </sheetViews>
  <sheetFormatPr defaultRowHeight="15" x14ac:dyDescent="0.25"/>
  <cols>
    <col min="1" max="1" width="19.5703125" style="36" customWidth="1"/>
    <col min="2" max="2" width="125.7109375" style="35" customWidth="1"/>
    <col min="3" max="3" width="18.28515625" style="36" customWidth="1"/>
    <col min="4" max="4" width="17.5703125" style="36" customWidth="1"/>
    <col min="5" max="5" width="20.42578125" style="36" customWidth="1"/>
    <col min="6" max="16384" width="9.140625" style="36"/>
  </cols>
  <sheetData>
    <row r="1" spans="1:5" s="1" customFormat="1" x14ac:dyDescent="0.25">
      <c r="B1" s="3"/>
      <c r="C1" s="4"/>
      <c r="D1" s="4"/>
      <c r="E1" s="12" t="s">
        <v>12</v>
      </c>
    </row>
    <row r="2" spans="1:5" s="1" customFormat="1" ht="18.75" x14ac:dyDescent="0.3">
      <c r="A2" s="776" t="s">
        <v>4</v>
      </c>
      <c r="B2" s="776"/>
      <c r="C2" s="776"/>
      <c r="D2" s="776"/>
    </row>
    <row r="3" spans="1:5" s="1" customFormat="1" ht="18.75" x14ac:dyDescent="0.3">
      <c r="A3" s="776" t="s">
        <v>47</v>
      </c>
      <c r="B3" s="776"/>
      <c r="C3" s="776"/>
      <c r="D3" s="776"/>
    </row>
    <row r="4" spans="1:5" s="1" customFormat="1" ht="18.75" x14ac:dyDescent="0.25">
      <c r="A4" s="777" t="s">
        <v>67</v>
      </c>
      <c r="B4" s="777"/>
      <c r="C4" s="777"/>
      <c r="D4" s="777"/>
    </row>
    <row r="5" spans="1:5" s="1" customFormat="1" ht="18.75" x14ac:dyDescent="0.25">
      <c r="A5" s="777" t="s">
        <v>1205</v>
      </c>
      <c r="B5" s="777"/>
      <c r="C5" s="777"/>
      <c r="D5" s="777"/>
    </row>
    <row r="6" spans="1:5" s="1" customFormat="1" ht="15.75" thickBot="1" x14ac:dyDescent="0.3">
      <c r="B6" s="3"/>
      <c r="C6" s="4"/>
      <c r="D6" s="4"/>
      <c r="E6" s="161" t="s">
        <v>31</v>
      </c>
    </row>
    <row r="7" spans="1:5" x14ac:dyDescent="0.25">
      <c r="A7" s="1231" t="s">
        <v>6</v>
      </c>
      <c r="B7" s="1216" t="s">
        <v>13</v>
      </c>
      <c r="C7" s="1217"/>
      <c r="D7" s="1203" t="s">
        <v>1</v>
      </c>
      <c r="E7" s="1203" t="s">
        <v>50</v>
      </c>
    </row>
    <row r="8" spans="1:5" ht="60" x14ac:dyDescent="0.25">
      <c r="A8" s="1232"/>
      <c r="B8" s="56" t="s">
        <v>8</v>
      </c>
      <c r="C8" s="56" t="s">
        <v>0</v>
      </c>
      <c r="D8" s="1230"/>
      <c r="E8" s="1230"/>
    </row>
    <row r="9" spans="1:5" s="40" customFormat="1" ht="15.75" thickBot="1" x14ac:dyDescent="0.25">
      <c r="A9" s="37">
        <v>1</v>
      </c>
      <c r="B9" s="38">
        <v>2</v>
      </c>
      <c r="C9" s="38">
        <v>3</v>
      </c>
      <c r="D9" s="38">
        <f>C9+1</f>
        <v>4</v>
      </c>
      <c r="E9" s="163">
        <v>5</v>
      </c>
    </row>
    <row r="10" spans="1:5" ht="15.75" customHeight="1" thickBot="1" x14ac:dyDescent="0.3">
      <c r="A10" s="1233" t="s">
        <v>1646</v>
      </c>
      <c r="B10" s="1221" t="s">
        <v>32</v>
      </c>
      <c r="C10" s="1222"/>
      <c r="D10" s="1222"/>
      <c r="E10" s="1222"/>
    </row>
    <row r="11" spans="1:5" ht="105.75" thickBot="1" x14ac:dyDescent="0.3">
      <c r="A11" s="1234"/>
      <c r="B11" s="106" t="s">
        <v>1061</v>
      </c>
      <c r="C11" s="1244"/>
      <c r="D11" s="1227" t="s">
        <v>61</v>
      </c>
      <c r="E11" s="63">
        <f>3000/1.2</f>
        <v>2500</v>
      </c>
    </row>
    <row r="12" spans="1:5" ht="90.75" thickBot="1" x14ac:dyDescent="0.3">
      <c r="A12" s="1234"/>
      <c r="B12" s="106" t="s">
        <v>1024</v>
      </c>
      <c r="C12" s="1245"/>
      <c r="D12" s="1249"/>
      <c r="E12" s="41">
        <f>3000/1.2</f>
        <v>2500</v>
      </c>
    </row>
    <row r="13" spans="1:5" ht="90.75" thickBot="1" x14ac:dyDescent="0.3">
      <c r="A13" s="1234"/>
      <c r="B13" s="106" t="s">
        <v>1059</v>
      </c>
      <c r="C13" s="1245"/>
      <c r="D13" s="1249"/>
      <c r="E13" s="41">
        <f>3000/1.2</f>
        <v>2500</v>
      </c>
    </row>
    <row r="14" spans="1:5" ht="360.75" thickBot="1" x14ac:dyDescent="0.3">
      <c r="A14" s="1234"/>
      <c r="B14" s="106" t="s">
        <v>1060</v>
      </c>
      <c r="C14" s="1246"/>
      <c r="D14" s="1229"/>
      <c r="E14" s="64">
        <f>1000/1.2</f>
        <v>833.33333333333337</v>
      </c>
    </row>
    <row r="15" spans="1:5" ht="15.75" thickBot="1" x14ac:dyDescent="0.3">
      <c r="A15" s="1233"/>
      <c r="B15" s="1479" t="s">
        <v>1645</v>
      </c>
      <c r="C15" s="1174"/>
      <c r="D15" s="1174"/>
      <c r="E15" s="1175"/>
    </row>
    <row r="16" spans="1:5" x14ac:dyDescent="0.25">
      <c r="A16" s="1233"/>
      <c r="B16" s="75" t="s">
        <v>1414</v>
      </c>
      <c r="C16" s="1169" t="s">
        <v>36</v>
      </c>
      <c r="D16" s="1156" t="s">
        <v>64</v>
      </c>
      <c r="E16" s="63">
        <v>3332.38</v>
      </c>
    </row>
    <row r="17" spans="1:5" ht="30" x14ac:dyDescent="0.25">
      <c r="A17" s="1234"/>
      <c r="B17" s="93" t="s">
        <v>822</v>
      </c>
      <c r="C17" s="1170"/>
      <c r="D17" s="1157"/>
      <c r="E17" s="41">
        <v>8668.64</v>
      </c>
    </row>
    <row r="18" spans="1:5" ht="30.75" thickBot="1" x14ac:dyDescent="0.3">
      <c r="A18" s="1234"/>
      <c r="B18" s="78" t="s">
        <v>1644</v>
      </c>
      <c r="C18" s="1171"/>
      <c r="D18" s="1158"/>
      <c r="E18" s="64">
        <v>12001.01</v>
      </c>
    </row>
    <row r="19" spans="1:5" ht="15.75" thickBot="1" x14ac:dyDescent="0.3">
      <c r="A19" s="1234"/>
      <c r="B19" s="1479" t="s">
        <v>58</v>
      </c>
      <c r="C19" s="1174"/>
      <c r="D19" s="1174"/>
      <c r="E19" s="1175"/>
    </row>
    <row r="20" spans="1:5" x14ac:dyDescent="0.25">
      <c r="A20" s="1234"/>
      <c r="B20" s="106" t="s">
        <v>71</v>
      </c>
      <c r="C20" s="1162" t="s">
        <v>38</v>
      </c>
      <c r="D20" s="1156" t="s">
        <v>2</v>
      </c>
      <c r="E20" s="63">
        <v>1290513.43</v>
      </c>
    </row>
    <row r="21" spans="1:5" x14ac:dyDescent="0.25">
      <c r="A21" s="1234"/>
      <c r="B21" s="107" t="s">
        <v>72</v>
      </c>
      <c r="C21" s="1163"/>
      <c r="D21" s="1157"/>
      <c r="E21" s="41">
        <v>1468824.39</v>
      </c>
    </row>
    <row r="22" spans="1:5" x14ac:dyDescent="0.25">
      <c r="A22" s="1234"/>
      <c r="B22" s="107" t="s">
        <v>73</v>
      </c>
      <c r="C22" s="1163"/>
      <c r="D22" s="1157"/>
      <c r="E22" s="41">
        <v>730553.08</v>
      </c>
    </row>
    <row r="23" spans="1:5" x14ac:dyDescent="0.25">
      <c r="A23" s="1234"/>
      <c r="B23" s="107" t="s">
        <v>74</v>
      </c>
      <c r="C23" s="1163"/>
      <c r="D23" s="1157"/>
      <c r="E23" s="41">
        <v>1152703.02</v>
      </c>
    </row>
    <row r="24" spans="1:5" x14ac:dyDescent="0.25">
      <c r="A24" s="1233"/>
      <c r="B24" s="107" t="s">
        <v>75</v>
      </c>
      <c r="C24" s="1163"/>
      <c r="D24" s="1157"/>
      <c r="E24" s="41">
        <v>1543774.26</v>
      </c>
    </row>
    <row r="25" spans="1:5" ht="15.75" thickBot="1" x14ac:dyDescent="0.3">
      <c r="A25" s="1233"/>
      <c r="B25" s="1478" t="s">
        <v>76</v>
      </c>
      <c r="C25" s="1213"/>
      <c r="D25" s="1157"/>
      <c r="E25" s="64">
        <v>1620214.86</v>
      </c>
    </row>
    <row r="26" spans="1:5" x14ac:dyDescent="0.25">
      <c r="A26" s="1233"/>
      <c r="B26" s="106" t="s">
        <v>77</v>
      </c>
      <c r="C26" s="1169" t="s">
        <v>37</v>
      </c>
      <c r="D26" s="1156" t="s">
        <v>2</v>
      </c>
      <c r="E26" s="63">
        <v>797502.12</v>
      </c>
    </row>
    <row r="27" spans="1:5" x14ac:dyDescent="0.25">
      <c r="A27" s="1233"/>
      <c r="B27" s="107" t="s">
        <v>78</v>
      </c>
      <c r="C27" s="1170"/>
      <c r="D27" s="1157"/>
      <c r="E27" s="41">
        <v>1668568.9</v>
      </c>
    </row>
    <row r="28" spans="1:5" x14ac:dyDescent="0.25">
      <c r="A28" s="1233"/>
      <c r="B28" s="107" t="s">
        <v>71</v>
      </c>
      <c r="C28" s="1170"/>
      <c r="D28" s="1157"/>
      <c r="E28" s="41">
        <v>942507.2</v>
      </c>
    </row>
    <row r="29" spans="1:5" x14ac:dyDescent="0.25">
      <c r="A29" s="1233"/>
      <c r="B29" s="107" t="s">
        <v>73</v>
      </c>
      <c r="C29" s="1170"/>
      <c r="D29" s="1157"/>
      <c r="E29" s="41">
        <v>944772.5</v>
      </c>
    </row>
    <row r="30" spans="1:5" x14ac:dyDescent="0.25">
      <c r="A30" s="1233"/>
      <c r="B30" s="107" t="s">
        <v>112</v>
      </c>
      <c r="C30" s="1170"/>
      <c r="D30" s="1157"/>
      <c r="E30" s="41">
        <v>700242.61</v>
      </c>
    </row>
    <row r="31" spans="1:5" x14ac:dyDescent="0.25">
      <c r="A31" s="1233"/>
      <c r="B31" s="107" t="s">
        <v>1643</v>
      </c>
      <c r="C31" s="1170"/>
      <c r="D31" s="1157"/>
      <c r="E31" s="41">
        <v>1660001.44</v>
      </c>
    </row>
    <row r="32" spans="1:5" ht="30" x14ac:dyDescent="0.25">
      <c r="A32" s="1233"/>
      <c r="B32" s="107" t="s">
        <v>80</v>
      </c>
      <c r="C32" s="1170"/>
      <c r="D32" s="1157"/>
      <c r="E32" s="41">
        <v>1681844.12</v>
      </c>
    </row>
    <row r="33" spans="1:5" ht="30" x14ac:dyDescent="0.25">
      <c r="A33" s="1233"/>
      <c r="B33" s="107" t="s">
        <v>1326</v>
      </c>
      <c r="C33" s="1170"/>
      <c r="D33" s="1157"/>
      <c r="E33" s="41">
        <v>3488992.91</v>
      </c>
    </row>
    <row r="34" spans="1:5" ht="30" x14ac:dyDescent="0.25">
      <c r="A34" s="1233"/>
      <c r="B34" s="107" t="s">
        <v>82</v>
      </c>
      <c r="C34" s="1170"/>
      <c r="D34" s="1157"/>
      <c r="E34" s="41">
        <v>2403145.36</v>
      </c>
    </row>
    <row r="35" spans="1:5" ht="30" x14ac:dyDescent="0.25">
      <c r="A35" s="1233"/>
      <c r="B35" s="107" t="s">
        <v>1642</v>
      </c>
      <c r="C35" s="1170"/>
      <c r="D35" s="1157"/>
      <c r="E35" s="42">
        <v>3488992.93</v>
      </c>
    </row>
    <row r="36" spans="1:5" x14ac:dyDescent="0.25">
      <c r="A36" s="1233"/>
      <c r="B36" s="107" t="s">
        <v>74</v>
      </c>
      <c r="C36" s="1170"/>
      <c r="D36" s="1157"/>
      <c r="E36" s="42">
        <v>1335862.05</v>
      </c>
    </row>
    <row r="37" spans="1:5" ht="30" x14ac:dyDescent="0.25">
      <c r="A37" s="1233"/>
      <c r="B37" s="107" t="s">
        <v>80</v>
      </c>
      <c r="C37" s="1170"/>
      <c r="D37" s="1157"/>
      <c r="E37" s="42">
        <v>1670585.58</v>
      </c>
    </row>
    <row r="38" spans="1:5" x14ac:dyDescent="0.25">
      <c r="A38" s="1233"/>
      <c r="B38" s="107" t="s">
        <v>83</v>
      </c>
      <c r="C38" s="1170"/>
      <c r="D38" s="1157"/>
      <c r="E38" s="42">
        <v>1309584.29</v>
      </c>
    </row>
    <row r="39" spans="1:5" ht="30.75" thickBot="1" x14ac:dyDescent="0.3">
      <c r="A39" s="1233"/>
      <c r="B39" s="108" t="s">
        <v>84</v>
      </c>
      <c r="C39" s="1171"/>
      <c r="D39" s="1158"/>
      <c r="E39" s="64">
        <v>1629090.46</v>
      </c>
    </row>
    <row r="40" spans="1:5" ht="30" x14ac:dyDescent="0.25">
      <c r="A40" s="1233"/>
      <c r="B40" s="106" t="s">
        <v>84</v>
      </c>
      <c r="C40" s="1169" t="s">
        <v>214</v>
      </c>
      <c r="D40" s="1156" t="s">
        <v>2</v>
      </c>
      <c r="E40" s="63">
        <v>5334997.4000000004</v>
      </c>
    </row>
    <row r="41" spans="1:5" ht="30" x14ac:dyDescent="0.25">
      <c r="A41" s="1233"/>
      <c r="B41" s="1477" t="s">
        <v>1399</v>
      </c>
      <c r="C41" s="1170"/>
      <c r="D41" s="1157"/>
      <c r="E41" s="69">
        <v>6789568.0599999996</v>
      </c>
    </row>
    <row r="42" spans="1:5" ht="30" x14ac:dyDescent="0.25">
      <c r="A42" s="1233"/>
      <c r="B42" s="1477" t="s">
        <v>1409</v>
      </c>
      <c r="C42" s="1170"/>
      <c r="D42" s="1157"/>
      <c r="E42" s="41">
        <v>7486206.0300000003</v>
      </c>
    </row>
    <row r="43" spans="1:5" ht="30.75" thickBot="1" x14ac:dyDescent="0.3">
      <c r="A43" s="1233"/>
      <c r="B43" s="1476" t="s">
        <v>113</v>
      </c>
      <c r="C43" s="1171"/>
      <c r="D43" s="1158"/>
      <c r="E43" s="103">
        <v>8894805.6500000004</v>
      </c>
    </row>
    <row r="44" spans="1:5" ht="30" x14ac:dyDescent="0.25">
      <c r="A44" s="1233"/>
      <c r="B44" s="106" t="s">
        <v>84</v>
      </c>
      <c r="C44" s="1169" t="s">
        <v>28</v>
      </c>
      <c r="D44" s="1156" t="s">
        <v>2</v>
      </c>
      <c r="E44" s="63">
        <v>7806824.5199999996</v>
      </c>
    </row>
    <row r="45" spans="1:5" ht="30" x14ac:dyDescent="0.25">
      <c r="A45" s="1234"/>
      <c r="B45" s="107" t="s">
        <v>1399</v>
      </c>
      <c r="C45" s="1170"/>
      <c r="D45" s="1157"/>
      <c r="E45" s="41">
        <v>8445704.0099999998</v>
      </c>
    </row>
    <row r="46" spans="1:5" ht="30" x14ac:dyDescent="0.25">
      <c r="A46" s="1234"/>
      <c r="B46" s="107" t="s">
        <v>1409</v>
      </c>
      <c r="C46" s="1170"/>
      <c r="D46" s="1157"/>
      <c r="E46" s="41">
        <v>12862161.949999999</v>
      </c>
    </row>
    <row r="47" spans="1:5" ht="30.75" thickBot="1" x14ac:dyDescent="0.3">
      <c r="A47" s="1234"/>
      <c r="B47" s="1476" t="s">
        <v>113</v>
      </c>
      <c r="C47" s="1171"/>
      <c r="D47" s="1158"/>
      <c r="E47" s="103">
        <v>10847772.449999999</v>
      </c>
    </row>
    <row r="48" spans="1:5" ht="15.75" thickBot="1" x14ac:dyDescent="0.3">
      <c r="A48" s="1234"/>
      <c r="B48" s="1475" t="s">
        <v>57</v>
      </c>
      <c r="C48" s="1172"/>
      <c r="D48" s="1172"/>
      <c r="E48" s="1173"/>
    </row>
    <row r="49" spans="1:5" ht="30" x14ac:dyDescent="0.25">
      <c r="A49" s="1234"/>
      <c r="B49" s="106" t="s">
        <v>114</v>
      </c>
      <c r="C49" s="1169" t="s">
        <v>38</v>
      </c>
      <c r="D49" s="1156" t="s">
        <v>2</v>
      </c>
      <c r="E49" s="63">
        <v>1344029.89</v>
      </c>
    </row>
    <row r="50" spans="1:5" ht="30" x14ac:dyDescent="0.25">
      <c r="A50" s="1234"/>
      <c r="B50" s="123" t="s">
        <v>115</v>
      </c>
      <c r="C50" s="1170"/>
      <c r="D50" s="1157"/>
      <c r="E50" s="41">
        <v>1529241.16</v>
      </c>
    </row>
    <row r="51" spans="1:5" ht="30" x14ac:dyDescent="0.25">
      <c r="A51" s="1234"/>
      <c r="B51" s="123" t="s">
        <v>116</v>
      </c>
      <c r="C51" s="1170"/>
      <c r="D51" s="1157"/>
      <c r="E51" s="41">
        <v>2578833.33</v>
      </c>
    </row>
    <row r="52" spans="1:5" ht="30.75" thickBot="1" x14ac:dyDescent="0.3">
      <c r="A52" s="1233"/>
      <c r="B52" s="124" t="s">
        <v>128</v>
      </c>
      <c r="C52" s="1171"/>
      <c r="D52" s="1158"/>
      <c r="E52" s="64">
        <v>3699738.56</v>
      </c>
    </row>
    <row r="53" spans="1:5" ht="30" x14ac:dyDescent="0.25">
      <c r="A53" s="1233"/>
      <c r="B53" s="120" t="s">
        <v>115</v>
      </c>
      <c r="C53" s="1159" t="s">
        <v>37</v>
      </c>
      <c r="D53" s="1156" t="s">
        <v>2</v>
      </c>
      <c r="E53" s="52">
        <v>3121233.2</v>
      </c>
    </row>
    <row r="54" spans="1:5" ht="30" x14ac:dyDescent="0.25">
      <c r="A54" s="1233"/>
      <c r="B54" s="123" t="s">
        <v>116</v>
      </c>
      <c r="C54" s="1160"/>
      <c r="D54" s="1157"/>
      <c r="E54" s="44">
        <v>3191767.86</v>
      </c>
    </row>
    <row r="55" spans="1:5" ht="30" x14ac:dyDescent="0.25">
      <c r="A55" s="1234"/>
      <c r="B55" s="123" t="s">
        <v>1641</v>
      </c>
      <c r="C55" s="1160"/>
      <c r="D55" s="1157"/>
      <c r="E55" s="44">
        <v>7346165.71</v>
      </c>
    </row>
    <row r="56" spans="1:5" ht="30" x14ac:dyDescent="0.25">
      <c r="A56" s="1234"/>
      <c r="B56" s="123" t="s">
        <v>128</v>
      </c>
      <c r="C56" s="1160"/>
      <c r="D56" s="1157"/>
      <c r="E56" s="46">
        <v>3597311.92</v>
      </c>
    </row>
    <row r="57" spans="1:5" ht="30" x14ac:dyDescent="0.25">
      <c r="A57" s="1234"/>
      <c r="B57" s="123" t="s">
        <v>129</v>
      </c>
      <c r="C57" s="1160"/>
      <c r="D57" s="1157"/>
      <c r="E57" s="46">
        <v>3920922.11</v>
      </c>
    </row>
    <row r="58" spans="1:5" x14ac:dyDescent="0.25">
      <c r="A58" s="1234"/>
      <c r="B58" s="123" t="s">
        <v>130</v>
      </c>
      <c r="C58" s="1160"/>
      <c r="D58" s="1157"/>
      <c r="E58" s="46">
        <v>3529942.49</v>
      </c>
    </row>
    <row r="59" spans="1:5" ht="30" x14ac:dyDescent="0.25">
      <c r="A59" s="1234"/>
      <c r="B59" s="123" t="s">
        <v>131</v>
      </c>
      <c r="C59" s="1160"/>
      <c r="D59" s="1157"/>
      <c r="E59" s="46">
        <v>2219078.5099999998</v>
      </c>
    </row>
    <row r="60" spans="1:5" ht="30" x14ac:dyDescent="0.25">
      <c r="A60" s="1234"/>
      <c r="B60" s="123" t="s">
        <v>132</v>
      </c>
      <c r="C60" s="1160"/>
      <c r="D60" s="1157"/>
      <c r="E60" s="46">
        <v>2565767.37</v>
      </c>
    </row>
    <row r="61" spans="1:5" ht="30.75" thickBot="1" x14ac:dyDescent="0.3">
      <c r="A61" s="1234"/>
      <c r="B61" s="124" t="s">
        <v>133</v>
      </c>
      <c r="C61" s="1161"/>
      <c r="D61" s="1158"/>
      <c r="E61" s="1462">
        <v>2234514.31</v>
      </c>
    </row>
    <row r="62" spans="1:5" ht="30" x14ac:dyDescent="0.25">
      <c r="A62" s="1234"/>
      <c r="B62" s="120" t="s">
        <v>127</v>
      </c>
      <c r="C62" s="1159" t="s">
        <v>38</v>
      </c>
      <c r="D62" s="1156" t="s">
        <v>2</v>
      </c>
      <c r="E62" s="122">
        <v>8598828</v>
      </c>
    </row>
    <row r="63" spans="1:5" ht="30" x14ac:dyDescent="0.25">
      <c r="A63" s="1234"/>
      <c r="B63" s="123" t="s">
        <v>126</v>
      </c>
      <c r="C63" s="1160"/>
      <c r="D63" s="1157"/>
      <c r="E63" s="46">
        <v>14885886</v>
      </c>
    </row>
    <row r="64" spans="1:5" ht="30.75" thickBot="1" x14ac:dyDescent="0.3">
      <c r="A64" s="1234"/>
      <c r="B64" s="124" t="s">
        <v>1640</v>
      </c>
      <c r="C64" s="1161"/>
      <c r="D64" s="1158"/>
      <c r="E64" s="47">
        <v>16848825</v>
      </c>
    </row>
    <row r="65" spans="1:5" ht="30" x14ac:dyDescent="0.25">
      <c r="A65" s="1234"/>
      <c r="B65" s="120" t="s">
        <v>127</v>
      </c>
      <c r="C65" s="1159" t="s">
        <v>37</v>
      </c>
      <c r="D65" s="1156" t="s">
        <v>2</v>
      </c>
      <c r="E65" s="122">
        <v>11003487</v>
      </c>
    </row>
    <row r="66" spans="1:5" ht="30" x14ac:dyDescent="0.25">
      <c r="A66" s="1234"/>
      <c r="B66" s="123" t="s">
        <v>126</v>
      </c>
      <c r="C66" s="1160"/>
      <c r="D66" s="1157"/>
      <c r="E66" s="46">
        <v>17634710</v>
      </c>
    </row>
    <row r="67" spans="1:5" ht="30.75" thickBot="1" x14ac:dyDescent="0.3">
      <c r="A67" s="1234"/>
      <c r="B67" s="124" t="s">
        <v>1640</v>
      </c>
      <c r="C67" s="1161"/>
      <c r="D67" s="1158"/>
      <c r="E67" s="47">
        <v>20300049</v>
      </c>
    </row>
    <row r="68" spans="1:5" ht="15.75" thickBot="1" x14ac:dyDescent="0.3">
      <c r="A68" s="1234"/>
      <c r="B68" s="1474" t="s">
        <v>56</v>
      </c>
      <c r="C68" s="1473"/>
      <c r="D68" s="1473"/>
      <c r="E68" s="1472"/>
    </row>
    <row r="69" spans="1:5" x14ac:dyDescent="0.25">
      <c r="A69" s="1234"/>
      <c r="B69" s="97" t="s">
        <v>124</v>
      </c>
      <c r="C69" s="1152" t="s">
        <v>37</v>
      </c>
      <c r="D69" s="1154" t="s">
        <v>66</v>
      </c>
      <c r="E69" s="52">
        <v>21227.33</v>
      </c>
    </row>
    <row r="70" spans="1:5" x14ac:dyDescent="0.25">
      <c r="A70" s="1233"/>
      <c r="B70" s="59" t="s">
        <v>1639</v>
      </c>
      <c r="C70" s="1471"/>
      <c r="D70" s="1470"/>
      <c r="E70" s="51">
        <v>56812</v>
      </c>
    </row>
    <row r="71" spans="1:5" x14ac:dyDescent="0.25">
      <c r="A71" s="1233"/>
      <c r="B71" s="59" t="s">
        <v>1638</v>
      </c>
      <c r="C71" s="1471"/>
      <c r="D71" s="1470"/>
      <c r="E71" s="51">
        <v>56812</v>
      </c>
    </row>
    <row r="72" spans="1:5" x14ac:dyDescent="0.25">
      <c r="A72" s="1233"/>
      <c r="B72" s="59" t="s">
        <v>1637</v>
      </c>
      <c r="C72" s="1471"/>
      <c r="D72" s="1470"/>
      <c r="E72" s="51">
        <v>56064</v>
      </c>
    </row>
    <row r="73" spans="1:5" ht="30" x14ac:dyDescent="0.25">
      <c r="A73" s="1233"/>
      <c r="B73" s="59" t="s">
        <v>94</v>
      </c>
      <c r="C73" s="1153"/>
      <c r="D73" s="1155"/>
      <c r="E73" s="44">
        <v>1852158.42</v>
      </c>
    </row>
    <row r="74" spans="1:5" ht="30" x14ac:dyDescent="0.25">
      <c r="A74" s="1233"/>
      <c r="B74" s="59" t="s">
        <v>1636</v>
      </c>
      <c r="C74" s="1153"/>
      <c r="D74" s="1155"/>
      <c r="E74" s="44">
        <v>19492850.57</v>
      </c>
    </row>
    <row r="75" spans="1:5" ht="30" x14ac:dyDescent="0.25">
      <c r="A75" s="1233"/>
      <c r="B75" s="527" t="s">
        <v>1056</v>
      </c>
      <c r="C75" s="1153"/>
      <c r="D75" s="1155"/>
      <c r="E75" s="44">
        <v>1971404.98</v>
      </c>
    </row>
    <row r="76" spans="1:5" ht="30.75" thickBot="1" x14ac:dyDescent="0.3">
      <c r="A76" s="1233"/>
      <c r="B76" s="374" t="s">
        <v>1057</v>
      </c>
      <c r="C76" s="528" t="s">
        <v>503</v>
      </c>
      <c r="D76" s="529" t="s">
        <v>66</v>
      </c>
      <c r="E76" s="47">
        <v>38304627.030000001</v>
      </c>
    </row>
    <row r="77" spans="1:5" ht="15.75" thickBot="1" x14ac:dyDescent="0.3">
      <c r="A77" s="1233"/>
      <c r="B77" s="1218" t="s">
        <v>55</v>
      </c>
      <c r="C77" s="1218"/>
      <c r="D77" s="1218"/>
      <c r="E77" s="1218"/>
    </row>
    <row r="78" spans="1:5" s="1466" customFormat="1" x14ac:dyDescent="0.25">
      <c r="A78" s="1233"/>
      <c r="B78" s="1455" t="s">
        <v>95</v>
      </c>
      <c r="C78" s="1159" t="s">
        <v>59</v>
      </c>
      <c r="D78" s="1156" t="s">
        <v>61</v>
      </c>
      <c r="E78" s="1469">
        <v>19399.53</v>
      </c>
    </row>
    <row r="79" spans="1:5" s="1466" customFormat="1" ht="30" x14ac:dyDescent="0.25">
      <c r="A79" s="1233"/>
      <c r="B79" s="1464" t="s">
        <v>97</v>
      </c>
      <c r="C79" s="1160"/>
      <c r="D79" s="1157"/>
      <c r="E79" s="1468">
        <v>11162.62</v>
      </c>
    </row>
    <row r="80" spans="1:5" s="1466" customFormat="1" ht="30" x14ac:dyDescent="0.25">
      <c r="A80" s="1233"/>
      <c r="B80" s="1464" t="s">
        <v>98</v>
      </c>
      <c r="C80" s="1160"/>
      <c r="D80" s="1157"/>
      <c r="E80" s="1468">
        <v>4102.51</v>
      </c>
    </row>
    <row r="81" spans="1:5" s="1466" customFormat="1" ht="30" x14ac:dyDescent="0.25">
      <c r="A81" s="1233"/>
      <c r="B81" s="1464" t="s">
        <v>121</v>
      </c>
      <c r="C81" s="1160"/>
      <c r="D81" s="1157"/>
      <c r="E81" s="1468">
        <v>3812.32</v>
      </c>
    </row>
    <row r="82" spans="1:5" s="1466" customFormat="1" ht="30" x14ac:dyDescent="0.25">
      <c r="A82" s="1233"/>
      <c r="B82" s="1464" t="s">
        <v>122</v>
      </c>
      <c r="C82" s="1160"/>
      <c r="D82" s="1157"/>
      <c r="E82" s="1468">
        <v>3594.59</v>
      </c>
    </row>
    <row r="83" spans="1:5" s="1466" customFormat="1" ht="30.75" thickBot="1" x14ac:dyDescent="0.3">
      <c r="A83" s="1233"/>
      <c r="B83" s="1465" t="s">
        <v>123</v>
      </c>
      <c r="C83" s="1161"/>
      <c r="D83" s="1158"/>
      <c r="E83" s="1467">
        <v>2132.61</v>
      </c>
    </row>
    <row r="84" spans="1:5" x14ac:dyDescent="0.25">
      <c r="A84" s="1233"/>
      <c r="B84" s="1455" t="s">
        <v>95</v>
      </c>
      <c r="C84" s="1159" t="s">
        <v>102</v>
      </c>
      <c r="D84" s="1156" t="s">
        <v>61</v>
      </c>
      <c r="E84" s="116">
        <v>27242.13</v>
      </c>
    </row>
    <row r="85" spans="1:5" ht="30" x14ac:dyDescent="0.25">
      <c r="A85" s="1233"/>
      <c r="B85" s="1464" t="s">
        <v>97</v>
      </c>
      <c r="C85" s="1160"/>
      <c r="D85" s="1157"/>
      <c r="E85" s="43">
        <v>8937.73</v>
      </c>
    </row>
    <row r="86" spans="1:5" ht="30" x14ac:dyDescent="0.25">
      <c r="A86" s="1233"/>
      <c r="B86" s="1464" t="s">
        <v>98</v>
      </c>
      <c r="C86" s="1160"/>
      <c r="D86" s="1157"/>
      <c r="E86" s="43">
        <v>4120.3</v>
      </c>
    </row>
    <row r="87" spans="1:5" ht="30" x14ac:dyDescent="0.25">
      <c r="A87" s="1233"/>
      <c r="B87" s="1464" t="s">
        <v>121</v>
      </c>
      <c r="C87" s="1160"/>
      <c r="D87" s="1157"/>
      <c r="E87" s="43">
        <v>3301.07</v>
      </c>
    </row>
    <row r="88" spans="1:5" ht="30" x14ac:dyDescent="0.25">
      <c r="A88" s="1233"/>
      <c r="B88" s="1464" t="s">
        <v>122</v>
      </c>
      <c r="C88" s="1160"/>
      <c r="D88" s="1157"/>
      <c r="E88" s="43">
        <v>3181.4</v>
      </c>
    </row>
    <row r="89" spans="1:5" ht="30.75" thickBot="1" x14ac:dyDescent="0.3">
      <c r="A89" s="1233"/>
      <c r="B89" s="1465" t="s">
        <v>1635</v>
      </c>
      <c r="C89" s="1161"/>
      <c r="D89" s="1158"/>
      <c r="E89" s="117">
        <v>1867.78</v>
      </c>
    </row>
    <row r="90" spans="1:5" ht="30" x14ac:dyDescent="0.25">
      <c r="A90" s="1233"/>
      <c r="B90" s="1455" t="s">
        <v>1634</v>
      </c>
      <c r="C90" s="1159" t="s">
        <v>96</v>
      </c>
      <c r="D90" s="1156" t="s">
        <v>61</v>
      </c>
      <c r="E90" s="52">
        <v>7515.38</v>
      </c>
    </row>
    <row r="91" spans="1:5" x14ac:dyDescent="0.25">
      <c r="A91" s="1233"/>
      <c r="B91" s="1464" t="s">
        <v>1633</v>
      </c>
      <c r="C91" s="1160"/>
      <c r="D91" s="1157"/>
      <c r="E91" s="44">
        <v>6383.85</v>
      </c>
    </row>
    <row r="92" spans="1:5" ht="30.75" thickBot="1" x14ac:dyDescent="0.3">
      <c r="A92" s="1233"/>
      <c r="B92" s="1463" t="s">
        <v>1632</v>
      </c>
      <c r="C92" s="1160"/>
      <c r="D92" s="1157"/>
      <c r="E92" s="1462">
        <v>3214.44</v>
      </c>
    </row>
    <row r="93" spans="1:5" ht="30.75" thickBot="1" x14ac:dyDescent="0.3">
      <c r="A93" s="1233"/>
      <c r="B93" s="1454" t="s">
        <v>118</v>
      </c>
      <c r="C93" s="111" t="s">
        <v>102</v>
      </c>
      <c r="D93" s="1457" t="s">
        <v>61</v>
      </c>
      <c r="E93" s="1461">
        <v>6183.49</v>
      </c>
    </row>
    <row r="94" spans="1:5" ht="15.75" thickBot="1" x14ac:dyDescent="0.3">
      <c r="A94" s="1233"/>
      <c r="B94" s="1239" t="s">
        <v>1631</v>
      </c>
      <c r="C94" s="1240"/>
      <c r="D94" s="1240"/>
      <c r="E94" s="1237"/>
    </row>
    <row r="95" spans="1:5" x14ac:dyDescent="0.25">
      <c r="A95" s="1233"/>
      <c r="B95" s="433" t="s">
        <v>117</v>
      </c>
      <c r="C95" s="1159" t="s">
        <v>60</v>
      </c>
      <c r="D95" s="1156" t="s">
        <v>23</v>
      </c>
      <c r="E95" s="52">
        <v>16177.76</v>
      </c>
    </row>
    <row r="96" spans="1:5" x14ac:dyDescent="0.25">
      <c r="A96" s="1233"/>
      <c r="B96" s="527" t="s">
        <v>1630</v>
      </c>
      <c r="C96" s="1160"/>
      <c r="D96" s="1157"/>
      <c r="E96" s="44">
        <v>20364.990000000002</v>
      </c>
    </row>
    <row r="97" spans="1:5" x14ac:dyDescent="0.25">
      <c r="A97" s="1233"/>
      <c r="B97" s="1460" t="s">
        <v>1629</v>
      </c>
      <c r="C97" s="1160"/>
      <c r="D97" s="1157"/>
      <c r="E97" s="44">
        <v>7930.2</v>
      </c>
    </row>
    <row r="98" spans="1:5" ht="15.75" thickBot="1" x14ac:dyDescent="0.3">
      <c r="A98" s="1233"/>
      <c r="B98" s="1460" t="s">
        <v>1628</v>
      </c>
      <c r="C98" s="1161"/>
      <c r="D98" s="1158"/>
      <c r="E98" s="1459">
        <v>76320.52</v>
      </c>
    </row>
    <row r="99" spans="1:5" ht="15.75" thickBot="1" x14ac:dyDescent="0.3">
      <c r="A99" s="1233"/>
      <c r="B99" s="1454" t="s">
        <v>1627</v>
      </c>
      <c r="C99" s="1458" t="s">
        <v>1626</v>
      </c>
      <c r="D99" s="1457" t="s">
        <v>61</v>
      </c>
      <c r="E99" s="1456">
        <v>42184.58</v>
      </c>
    </row>
    <row r="100" spans="1:5" ht="15.75" thickBot="1" x14ac:dyDescent="0.3">
      <c r="A100" s="1233"/>
      <c r="B100" s="1218" t="s">
        <v>53</v>
      </c>
      <c r="C100" s="1218"/>
      <c r="D100" s="1218"/>
      <c r="E100" s="1218"/>
    </row>
    <row r="101" spans="1:5" x14ac:dyDescent="0.25">
      <c r="A101" s="1233"/>
      <c r="B101" s="1455" t="s">
        <v>62</v>
      </c>
      <c r="C101" s="1159" t="s">
        <v>38</v>
      </c>
      <c r="D101" s="1156" t="s">
        <v>39</v>
      </c>
      <c r="E101" s="52">
        <v>16844.990000000002</v>
      </c>
    </row>
    <row r="102" spans="1:5" x14ac:dyDescent="0.25">
      <c r="A102" s="1233"/>
      <c r="B102" s="527" t="s">
        <v>49</v>
      </c>
      <c r="C102" s="1160"/>
      <c r="D102" s="1157"/>
      <c r="E102" s="44">
        <v>21923.599999999999</v>
      </c>
    </row>
    <row r="103" spans="1:5" ht="15.75" thickBot="1" x14ac:dyDescent="0.3">
      <c r="A103" s="1233"/>
      <c r="B103" s="374" t="s">
        <v>48</v>
      </c>
      <c r="C103" s="1161"/>
      <c r="D103" s="1158"/>
      <c r="E103" s="47">
        <v>30930.35</v>
      </c>
    </row>
    <row r="104" spans="1:5" ht="15.75" thickBot="1" x14ac:dyDescent="0.3">
      <c r="A104" s="1233"/>
      <c r="B104" s="1454" t="s">
        <v>63</v>
      </c>
      <c r="C104" s="111" t="s">
        <v>37</v>
      </c>
      <c r="D104" s="112" t="s">
        <v>39</v>
      </c>
      <c r="E104" s="113">
        <v>262847.75</v>
      </c>
    </row>
    <row r="105" spans="1:5" ht="15.75" thickBot="1" x14ac:dyDescent="0.3">
      <c r="A105" s="1233"/>
      <c r="B105" s="1454" t="s">
        <v>63</v>
      </c>
      <c r="C105" s="111" t="s">
        <v>27</v>
      </c>
      <c r="D105" s="112" t="s">
        <v>39</v>
      </c>
      <c r="E105" s="113">
        <v>1502064</v>
      </c>
    </row>
    <row r="106" spans="1:5" ht="15.75" thickBot="1" x14ac:dyDescent="0.3">
      <c r="A106" s="1233"/>
      <c r="B106" s="1454" t="s">
        <v>63</v>
      </c>
      <c r="C106" s="111" t="s">
        <v>28</v>
      </c>
      <c r="D106" s="112" t="s">
        <v>39</v>
      </c>
      <c r="E106" s="113">
        <v>3750294.24</v>
      </c>
    </row>
  </sheetData>
  <mergeCells count="49">
    <mergeCell ref="D53:D61"/>
    <mergeCell ref="C62:C64"/>
    <mergeCell ref="D62:D64"/>
    <mergeCell ref="A2:D2"/>
    <mergeCell ref="A3:D3"/>
    <mergeCell ref="A4:D4"/>
    <mergeCell ref="D7:D8"/>
    <mergeCell ref="A7:A8"/>
    <mergeCell ref="A5:D5"/>
    <mergeCell ref="C69:C75"/>
    <mergeCell ref="D69:D75"/>
    <mergeCell ref="B77:E77"/>
    <mergeCell ref="A10:A106"/>
    <mergeCell ref="C11:C14"/>
    <mergeCell ref="D11:D14"/>
    <mergeCell ref="C65:C67"/>
    <mergeCell ref="D65:D67"/>
    <mergeCell ref="B68:E68"/>
    <mergeCell ref="C53:C61"/>
    <mergeCell ref="C90:C92"/>
    <mergeCell ref="D90:D92"/>
    <mergeCell ref="B94:E94"/>
    <mergeCell ref="C84:C89"/>
    <mergeCell ref="D84:D89"/>
    <mergeCell ref="C78:C83"/>
    <mergeCell ref="D78:D83"/>
    <mergeCell ref="C44:C47"/>
    <mergeCell ref="D44:D47"/>
    <mergeCell ref="B48:E48"/>
    <mergeCell ref="C49:C52"/>
    <mergeCell ref="D49:D52"/>
    <mergeCell ref="C101:C103"/>
    <mergeCell ref="D101:D103"/>
    <mergeCell ref="C95:C98"/>
    <mergeCell ref="D95:D98"/>
    <mergeCell ref="B100:E100"/>
    <mergeCell ref="C20:C25"/>
    <mergeCell ref="D20:D25"/>
    <mergeCell ref="C26:C39"/>
    <mergeCell ref="D26:D39"/>
    <mergeCell ref="C40:C43"/>
    <mergeCell ref="D40:D43"/>
    <mergeCell ref="E7:E8"/>
    <mergeCell ref="B15:E15"/>
    <mergeCell ref="C16:C18"/>
    <mergeCell ref="D16:D18"/>
    <mergeCell ref="B19:E19"/>
    <mergeCell ref="B7:C7"/>
    <mergeCell ref="B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7"/>
  <sheetViews>
    <sheetView view="pageBreakPreview" zoomScale="60" zoomScaleNormal="70" workbookViewId="0">
      <selection activeCell="J5" sqref="J5"/>
    </sheetView>
  </sheetViews>
  <sheetFormatPr defaultRowHeight="15" x14ac:dyDescent="0.25"/>
  <cols>
    <col min="1" max="1" width="16.140625" style="1" customWidth="1"/>
    <col min="2" max="2" width="134.140625" style="2" customWidth="1"/>
    <col min="3" max="3" width="19.7109375" style="1" customWidth="1"/>
    <col min="4" max="4" width="13.85546875" style="1" customWidth="1"/>
    <col min="5" max="5" width="17.140625" style="1" customWidth="1"/>
    <col min="6" max="6" width="14.140625" style="1" customWidth="1"/>
    <col min="7" max="7" width="12.28515625" style="1" customWidth="1"/>
    <col min="8" max="16384" width="9.140625" style="1"/>
  </cols>
  <sheetData>
    <row r="1" spans="1:5" x14ac:dyDescent="0.25">
      <c r="B1" s="3"/>
      <c r="C1" s="4"/>
      <c r="D1" s="4"/>
      <c r="E1" s="54" t="s">
        <v>3</v>
      </c>
    </row>
    <row r="2" spans="1:5" ht="18.75" x14ac:dyDescent="0.3">
      <c r="A2" s="664" t="s">
        <v>4</v>
      </c>
      <c r="B2" s="664"/>
      <c r="C2" s="664"/>
      <c r="D2" s="664"/>
      <c r="E2" s="664"/>
    </row>
    <row r="3" spans="1:5" ht="18.75" x14ac:dyDescent="0.3">
      <c r="A3" s="664" t="s">
        <v>40</v>
      </c>
      <c r="B3" s="664"/>
      <c r="C3" s="664"/>
      <c r="D3" s="664"/>
      <c r="E3" s="664"/>
    </row>
    <row r="4" spans="1:5" ht="18.75" x14ac:dyDescent="0.25">
      <c r="A4" s="665" t="s">
        <v>67</v>
      </c>
      <c r="B4" s="665"/>
      <c r="C4" s="665"/>
      <c r="D4" s="665"/>
      <c r="E4" s="665"/>
    </row>
    <row r="5" spans="1:5" ht="18.75" x14ac:dyDescent="0.25">
      <c r="A5" s="665" t="s">
        <v>1173</v>
      </c>
      <c r="B5" s="665"/>
      <c r="C5" s="665"/>
      <c r="D5" s="665"/>
      <c r="E5" s="665"/>
    </row>
    <row r="6" spans="1:5" ht="15.75" thickBot="1" x14ac:dyDescent="0.3">
      <c r="B6" s="3"/>
      <c r="C6" s="4"/>
      <c r="D6" s="4"/>
      <c r="E6" s="5" t="s">
        <v>5</v>
      </c>
    </row>
    <row r="7" spans="1:5" x14ac:dyDescent="0.25">
      <c r="A7" s="1281" t="s">
        <v>6</v>
      </c>
      <c r="B7" s="1284" t="s">
        <v>7</v>
      </c>
      <c r="C7" s="669"/>
      <c r="D7" s="670" t="s">
        <v>1</v>
      </c>
      <c r="E7" s="1285" t="s">
        <v>9</v>
      </c>
    </row>
    <row r="8" spans="1:5" ht="45" x14ac:dyDescent="0.25">
      <c r="A8" s="1282"/>
      <c r="B8" s="591" t="s">
        <v>8</v>
      </c>
      <c r="C8" s="600" t="s">
        <v>0</v>
      </c>
      <c r="D8" s="645"/>
      <c r="E8" s="1286"/>
    </row>
    <row r="9" spans="1:5" ht="15.75" thickBot="1" x14ac:dyDescent="0.3">
      <c r="A9" s="1283">
        <v>1</v>
      </c>
      <c r="B9" s="1287">
        <v>2</v>
      </c>
      <c r="C9" s="601">
        <v>3</v>
      </c>
      <c r="D9" s="601">
        <v>4</v>
      </c>
      <c r="E9" s="1288">
        <v>5</v>
      </c>
    </row>
    <row r="10" spans="1:5" ht="180.75" thickBot="1" x14ac:dyDescent="0.3">
      <c r="A10" s="675" t="s">
        <v>1172</v>
      </c>
      <c r="B10" s="447" t="s">
        <v>1011</v>
      </c>
      <c r="C10" s="452"/>
      <c r="D10" s="452" t="s">
        <v>61</v>
      </c>
      <c r="E10" s="586">
        <f>3000/1.2</f>
        <v>2500</v>
      </c>
    </row>
    <row r="11" spans="1:5" ht="409.6" thickBot="1" x14ac:dyDescent="0.3">
      <c r="A11" s="676"/>
      <c r="B11" s="447" t="s">
        <v>1025</v>
      </c>
      <c r="C11" s="452"/>
      <c r="D11" s="452" t="s">
        <v>61</v>
      </c>
      <c r="E11" s="586">
        <f>1000/1.2</f>
        <v>833.33333333333337</v>
      </c>
    </row>
    <row r="12" spans="1:5" ht="15.75" thickBot="1" x14ac:dyDescent="0.3">
      <c r="A12" s="676"/>
      <c r="B12" s="1276" t="s">
        <v>392</v>
      </c>
      <c r="C12" s="651"/>
      <c r="D12" s="651"/>
      <c r="E12" s="652"/>
    </row>
    <row r="13" spans="1:5" ht="15.75" thickBot="1" x14ac:dyDescent="0.3">
      <c r="A13" s="676"/>
      <c r="B13" s="647" t="s">
        <v>1171</v>
      </c>
      <c r="C13" s="641"/>
      <c r="D13" s="641"/>
      <c r="E13" s="642"/>
    </row>
    <row r="14" spans="1:5" x14ac:dyDescent="0.25">
      <c r="A14" s="676"/>
      <c r="B14" s="1270" t="s">
        <v>394</v>
      </c>
      <c r="C14" s="635"/>
      <c r="D14" s="638" t="s">
        <v>156</v>
      </c>
      <c r="E14" s="294">
        <v>2783.13</v>
      </c>
    </row>
    <row r="15" spans="1:5" ht="45" x14ac:dyDescent="0.25">
      <c r="A15" s="676"/>
      <c r="B15" s="505" t="s">
        <v>1170</v>
      </c>
      <c r="C15" s="636"/>
      <c r="D15" s="639"/>
      <c r="E15" s="295">
        <v>5994.84</v>
      </c>
    </row>
    <row r="16" spans="1:5" ht="30.75" thickBot="1" x14ac:dyDescent="0.3">
      <c r="A16" s="676"/>
      <c r="B16" s="1268" t="s">
        <v>460</v>
      </c>
      <c r="C16" s="637"/>
      <c r="D16" s="640"/>
      <c r="E16" s="296">
        <v>11680.65</v>
      </c>
    </row>
    <row r="17" spans="1:5" ht="15.75" thickBot="1" x14ac:dyDescent="0.3">
      <c r="A17" s="676"/>
      <c r="B17" s="1275" t="s">
        <v>1169</v>
      </c>
      <c r="C17" s="649"/>
      <c r="D17" s="649"/>
      <c r="E17" s="650"/>
    </row>
    <row r="18" spans="1:5" x14ac:dyDescent="0.25">
      <c r="A18" s="676"/>
      <c r="B18" s="1270" t="s">
        <v>1168</v>
      </c>
      <c r="C18" s="657" t="s">
        <v>38</v>
      </c>
      <c r="D18" s="660" t="s">
        <v>2</v>
      </c>
      <c r="E18" s="294">
        <v>366583.27</v>
      </c>
    </row>
    <row r="19" spans="1:5" x14ac:dyDescent="0.25">
      <c r="A19" s="676"/>
      <c r="B19" s="505" t="s">
        <v>74</v>
      </c>
      <c r="C19" s="658"/>
      <c r="D19" s="661"/>
      <c r="E19" s="295">
        <v>2066247.55</v>
      </c>
    </row>
    <row r="20" spans="1:5" x14ac:dyDescent="0.25">
      <c r="A20" s="676"/>
      <c r="B20" s="505" t="s">
        <v>75</v>
      </c>
      <c r="C20" s="658"/>
      <c r="D20" s="661"/>
      <c r="E20" s="295">
        <v>2605759.7000000002</v>
      </c>
    </row>
    <row r="21" spans="1:5" x14ac:dyDescent="0.25">
      <c r="A21" s="676"/>
      <c r="B21" s="505" t="s">
        <v>76</v>
      </c>
      <c r="C21" s="658"/>
      <c r="D21" s="661"/>
      <c r="E21" s="295">
        <v>1887507.62</v>
      </c>
    </row>
    <row r="22" spans="1:5" x14ac:dyDescent="0.25">
      <c r="A22" s="676"/>
      <c r="B22" s="505" t="s">
        <v>1166</v>
      </c>
      <c r="C22" s="658"/>
      <c r="D22" s="661"/>
      <c r="E22" s="295">
        <v>2846548.17</v>
      </c>
    </row>
    <row r="23" spans="1:5" ht="15.75" thickBot="1" x14ac:dyDescent="0.3">
      <c r="A23" s="676"/>
      <c r="B23" s="1268" t="s">
        <v>1167</v>
      </c>
      <c r="C23" s="659"/>
      <c r="D23" s="662"/>
      <c r="E23" s="296">
        <v>2021762.8</v>
      </c>
    </row>
    <row r="24" spans="1:5" x14ac:dyDescent="0.25">
      <c r="A24" s="676"/>
      <c r="B24" s="1270" t="s">
        <v>71</v>
      </c>
      <c r="C24" s="657" t="s">
        <v>37</v>
      </c>
      <c r="D24" s="660" t="s">
        <v>2</v>
      </c>
      <c r="E24" s="294">
        <v>1446657.18</v>
      </c>
    </row>
    <row r="25" spans="1:5" x14ac:dyDescent="0.25">
      <c r="A25" s="676"/>
      <c r="B25" s="505" t="s">
        <v>74</v>
      </c>
      <c r="C25" s="658"/>
      <c r="D25" s="661"/>
      <c r="E25" s="295">
        <v>2600656.37</v>
      </c>
    </row>
    <row r="26" spans="1:5" x14ac:dyDescent="0.25">
      <c r="A26" s="676"/>
      <c r="B26" s="505" t="s">
        <v>75</v>
      </c>
      <c r="C26" s="658"/>
      <c r="D26" s="661"/>
      <c r="E26" s="295">
        <v>2522774.23</v>
      </c>
    </row>
    <row r="27" spans="1:5" ht="15.75" thickBot="1" x14ac:dyDescent="0.3">
      <c r="A27" s="676"/>
      <c r="B27" s="1268" t="s">
        <v>1166</v>
      </c>
      <c r="C27" s="659"/>
      <c r="D27" s="662"/>
      <c r="E27" s="296">
        <v>1432198.27</v>
      </c>
    </row>
    <row r="28" spans="1:5" x14ac:dyDescent="0.25">
      <c r="A28" s="676"/>
      <c r="B28" s="1270" t="s">
        <v>83</v>
      </c>
      <c r="C28" s="635" t="s">
        <v>214</v>
      </c>
      <c r="D28" s="1266" t="s">
        <v>2</v>
      </c>
      <c r="E28" s="294">
        <v>7913888.1799999997</v>
      </c>
    </row>
    <row r="29" spans="1:5" ht="15.75" thickBot="1" x14ac:dyDescent="0.3">
      <c r="A29" s="676"/>
      <c r="B29" s="1274" t="s">
        <v>75</v>
      </c>
      <c r="C29" s="637"/>
      <c r="D29" s="1264"/>
      <c r="E29" s="495">
        <v>2027815.36</v>
      </c>
    </row>
    <row r="30" spans="1:5" ht="30.75" thickBot="1" x14ac:dyDescent="0.3">
      <c r="A30" s="676"/>
      <c r="B30" s="1274" t="s">
        <v>113</v>
      </c>
      <c r="C30" s="300" t="s">
        <v>28</v>
      </c>
      <c r="D30" s="436" t="s">
        <v>2</v>
      </c>
      <c r="E30" s="495">
        <v>47329056.619999997</v>
      </c>
    </row>
    <row r="31" spans="1:5" ht="15.75" thickBot="1" x14ac:dyDescent="0.3">
      <c r="A31" s="676"/>
      <c r="B31" s="647" t="s">
        <v>1165</v>
      </c>
      <c r="C31" s="641"/>
      <c r="D31" s="641"/>
      <c r="E31" s="642"/>
    </row>
    <row r="32" spans="1:5" ht="30" x14ac:dyDescent="0.25">
      <c r="A32" s="676"/>
      <c r="B32" s="1270" t="s">
        <v>85</v>
      </c>
      <c r="C32" s="657" t="s">
        <v>38</v>
      </c>
      <c r="D32" s="638" t="s">
        <v>2</v>
      </c>
      <c r="E32" s="294">
        <v>1795969.88</v>
      </c>
    </row>
    <row r="33" spans="1:5" ht="30" x14ac:dyDescent="0.25">
      <c r="A33" s="676"/>
      <c r="B33" s="505" t="s">
        <v>1164</v>
      </c>
      <c r="C33" s="658"/>
      <c r="D33" s="639"/>
      <c r="E33" s="295">
        <v>3665549.62</v>
      </c>
    </row>
    <row r="34" spans="1:5" ht="30" x14ac:dyDescent="0.25">
      <c r="A34" s="676"/>
      <c r="B34" s="505" t="s">
        <v>86</v>
      </c>
      <c r="C34" s="658"/>
      <c r="D34" s="639"/>
      <c r="E34" s="295">
        <v>2878481.42</v>
      </c>
    </row>
    <row r="35" spans="1:5" ht="30" x14ac:dyDescent="0.25">
      <c r="A35" s="676"/>
      <c r="B35" s="505" t="s">
        <v>1163</v>
      </c>
      <c r="C35" s="658"/>
      <c r="D35" s="639"/>
      <c r="E35" s="295">
        <v>3056156.18</v>
      </c>
    </row>
    <row r="36" spans="1:5" x14ac:dyDescent="0.25">
      <c r="A36" s="676"/>
      <c r="B36" s="1269" t="s">
        <v>91</v>
      </c>
      <c r="C36" s="658"/>
      <c r="D36" s="639"/>
      <c r="E36" s="295">
        <v>2063693.28</v>
      </c>
    </row>
    <row r="37" spans="1:5" ht="30" x14ac:dyDescent="0.25">
      <c r="A37" s="676"/>
      <c r="B37" s="505" t="s">
        <v>87</v>
      </c>
      <c r="C37" s="658"/>
      <c r="D37" s="639"/>
      <c r="E37" s="295">
        <v>2663771.2799999998</v>
      </c>
    </row>
    <row r="38" spans="1:5" ht="30" x14ac:dyDescent="0.25">
      <c r="A38" s="676"/>
      <c r="B38" s="505" t="s">
        <v>1162</v>
      </c>
      <c r="C38" s="658"/>
      <c r="D38" s="639"/>
      <c r="E38" s="295">
        <v>4085908.22</v>
      </c>
    </row>
    <row r="39" spans="1:5" ht="30" x14ac:dyDescent="0.25">
      <c r="A39" s="676"/>
      <c r="B39" s="505" t="s">
        <v>1161</v>
      </c>
      <c r="C39" s="658"/>
      <c r="D39" s="639"/>
      <c r="E39" s="295">
        <v>1734806.58</v>
      </c>
    </row>
    <row r="40" spans="1:5" ht="30" x14ac:dyDescent="0.25">
      <c r="A40" s="676"/>
      <c r="B40" s="505" t="s">
        <v>1160</v>
      </c>
      <c r="C40" s="658"/>
      <c r="D40" s="639"/>
      <c r="E40" s="295">
        <v>2640507.73</v>
      </c>
    </row>
    <row r="41" spans="1:5" ht="30" x14ac:dyDescent="0.25">
      <c r="A41" s="676"/>
      <c r="B41" s="505" t="s">
        <v>1159</v>
      </c>
      <c r="C41" s="658"/>
      <c r="D41" s="639"/>
      <c r="E41" s="295">
        <v>3029424.91</v>
      </c>
    </row>
    <row r="42" spans="1:5" ht="30" x14ac:dyDescent="0.25">
      <c r="A42" s="676"/>
      <c r="B42" s="505" t="s">
        <v>1158</v>
      </c>
      <c r="C42" s="658"/>
      <c r="D42" s="639"/>
      <c r="E42" s="295">
        <v>2240048.41</v>
      </c>
    </row>
    <row r="43" spans="1:5" ht="30" x14ac:dyDescent="0.25">
      <c r="A43" s="676"/>
      <c r="B43" s="505" t="s">
        <v>1157</v>
      </c>
      <c r="C43" s="658"/>
      <c r="D43" s="639"/>
      <c r="E43" s="295">
        <v>3881302.78</v>
      </c>
    </row>
    <row r="44" spans="1:5" ht="45" x14ac:dyDescent="0.25">
      <c r="A44" s="676"/>
      <c r="B44" s="505" t="s">
        <v>1156</v>
      </c>
      <c r="C44" s="658"/>
      <c r="D44" s="639"/>
      <c r="E44" s="295">
        <v>6300885.8300000001</v>
      </c>
    </row>
    <row r="45" spans="1:5" ht="30" x14ac:dyDescent="0.25">
      <c r="A45" s="676"/>
      <c r="B45" s="505" t="s">
        <v>1155</v>
      </c>
      <c r="C45" s="658"/>
      <c r="D45" s="639"/>
      <c r="E45" s="295">
        <v>4186333.03</v>
      </c>
    </row>
    <row r="46" spans="1:5" ht="30" x14ac:dyDescent="0.25">
      <c r="A46" s="676"/>
      <c r="B46" s="505" t="s">
        <v>1154</v>
      </c>
      <c r="C46" s="658"/>
      <c r="D46" s="639"/>
      <c r="E46" s="295">
        <v>4643795.4000000004</v>
      </c>
    </row>
    <row r="47" spans="1:5" ht="30" x14ac:dyDescent="0.25">
      <c r="A47" s="676"/>
      <c r="B47" s="505" t="s">
        <v>1153</v>
      </c>
      <c r="C47" s="658"/>
      <c r="D47" s="639"/>
      <c r="E47" s="295">
        <v>4118182.5</v>
      </c>
    </row>
    <row r="48" spans="1:5" ht="30" x14ac:dyDescent="0.25">
      <c r="A48" s="676"/>
      <c r="B48" s="505" t="s">
        <v>1152</v>
      </c>
      <c r="C48" s="658"/>
      <c r="D48" s="639"/>
      <c r="E48" s="295">
        <v>4965020.53</v>
      </c>
    </row>
    <row r="49" spans="1:5" ht="30" x14ac:dyDescent="0.25">
      <c r="A49" s="676"/>
      <c r="B49" s="505" t="s">
        <v>1151</v>
      </c>
      <c r="C49" s="658"/>
      <c r="D49" s="639"/>
      <c r="E49" s="295">
        <v>6518903.5999999996</v>
      </c>
    </row>
    <row r="50" spans="1:5" ht="30" x14ac:dyDescent="0.25">
      <c r="A50" s="676"/>
      <c r="B50" s="505" t="s">
        <v>1150</v>
      </c>
      <c r="C50" s="658"/>
      <c r="D50" s="639"/>
      <c r="E50" s="295">
        <v>3684592.31</v>
      </c>
    </row>
    <row r="51" spans="1:5" ht="30" x14ac:dyDescent="0.25">
      <c r="A51" s="676"/>
      <c r="B51" s="505" t="s">
        <v>1149</v>
      </c>
      <c r="C51" s="658"/>
      <c r="D51" s="639"/>
      <c r="E51" s="295">
        <v>4369548.28</v>
      </c>
    </row>
    <row r="52" spans="1:5" ht="30" x14ac:dyDescent="0.25">
      <c r="A52" s="676"/>
      <c r="B52" s="505" t="s">
        <v>1148</v>
      </c>
      <c r="C52" s="658"/>
      <c r="D52" s="639"/>
      <c r="E52" s="295">
        <v>5773480.5199999996</v>
      </c>
    </row>
    <row r="53" spans="1:5" ht="30.75" thickBot="1" x14ac:dyDescent="0.3">
      <c r="A53" s="676"/>
      <c r="B53" s="1268" t="s">
        <v>1147</v>
      </c>
      <c r="C53" s="659"/>
      <c r="D53" s="640"/>
      <c r="E53" s="296">
        <v>6385724.5499999998</v>
      </c>
    </row>
    <row r="54" spans="1:5" x14ac:dyDescent="0.25">
      <c r="A54" s="676"/>
      <c r="B54" s="1256" t="s">
        <v>1146</v>
      </c>
      <c r="C54" s="1266" t="s">
        <v>250</v>
      </c>
      <c r="D54" s="1266" t="s">
        <v>2</v>
      </c>
      <c r="E54" s="588">
        <v>2419546.0699999998</v>
      </c>
    </row>
    <row r="55" spans="1:5" ht="30" x14ac:dyDescent="0.25">
      <c r="A55" s="676"/>
      <c r="B55" s="1255" t="s">
        <v>1145</v>
      </c>
      <c r="C55" s="1272"/>
      <c r="D55" s="1272"/>
      <c r="E55" s="589">
        <v>1970334.6</v>
      </c>
    </row>
    <row r="56" spans="1:5" ht="30" x14ac:dyDescent="0.25">
      <c r="A56" s="676"/>
      <c r="B56" s="1255" t="s">
        <v>86</v>
      </c>
      <c r="C56" s="1272"/>
      <c r="D56" s="1272"/>
      <c r="E56" s="589">
        <v>3034563.12</v>
      </c>
    </row>
    <row r="57" spans="1:5" x14ac:dyDescent="0.25">
      <c r="A57" s="676"/>
      <c r="B57" s="1273" t="s">
        <v>91</v>
      </c>
      <c r="C57" s="1272"/>
      <c r="D57" s="1272"/>
      <c r="E57" s="589">
        <v>2730668.59</v>
      </c>
    </row>
    <row r="58" spans="1:5" x14ac:dyDescent="0.25">
      <c r="A58" s="676"/>
      <c r="B58" s="1255" t="s">
        <v>1144</v>
      </c>
      <c r="C58" s="1272"/>
      <c r="D58" s="1272"/>
      <c r="E58" s="589">
        <v>2222426.5099999998</v>
      </c>
    </row>
    <row r="59" spans="1:5" ht="30" x14ac:dyDescent="0.25">
      <c r="A59" s="676"/>
      <c r="B59" s="1255" t="s">
        <v>87</v>
      </c>
      <c r="C59" s="1272"/>
      <c r="D59" s="1272"/>
      <c r="E59" s="589">
        <v>3013163.15</v>
      </c>
    </row>
    <row r="60" spans="1:5" x14ac:dyDescent="0.25">
      <c r="A60" s="676"/>
      <c r="B60" s="1255" t="s">
        <v>92</v>
      </c>
      <c r="C60" s="1272"/>
      <c r="D60" s="1272"/>
      <c r="E60" s="589">
        <v>1865310.16</v>
      </c>
    </row>
    <row r="61" spans="1:5" ht="30" x14ac:dyDescent="0.25">
      <c r="A61" s="676"/>
      <c r="B61" s="1255" t="s">
        <v>1143</v>
      </c>
      <c r="C61" s="1272"/>
      <c r="D61" s="1272"/>
      <c r="E61" s="589">
        <v>5235702.9800000004</v>
      </c>
    </row>
    <row r="62" spans="1:5" x14ac:dyDescent="0.25">
      <c r="A62" s="676"/>
      <c r="B62" s="1255" t="s">
        <v>93</v>
      </c>
      <c r="C62" s="1272"/>
      <c r="D62" s="1272"/>
      <c r="E62" s="589">
        <v>1933591.84</v>
      </c>
    </row>
    <row r="63" spans="1:5" x14ac:dyDescent="0.25">
      <c r="A63" s="676"/>
      <c r="B63" s="1255" t="s">
        <v>1142</v>
      </c>
      <c r="C63" s="1272"/>
      <c r="D63" s="1272"/>
      <c r="E63" s="589">
        <v>1609032.81</v>
      </c>
    </row>
    <row r="64" spans="1:5" ht="30" x14ac:dyDescent="0.25">
      <c r="A64" s="676"/>
      <c r="B64" s="1255" t="s">
        <v>1141</v>
      </c>
      <c r="C64" s="1272"/>
      <c r="D64" s="1272"/>
      <c r="E64" s="589">
        <v>3549771.92</v>
      </c>
    </row>
    <row r="65" spans="1:5" ht="30" x14ac:dyDescent="0.25">
      <c r="A65" s="676"/>
      <c r="B65" s="1255" t="s">
        <v>1140</v>
      </c>
      <c r="C65" s="1272"/>
      <c r="D65" s="1272"/>
      <c r="E65" s="589">
        <v>5843021.6900000004</v>
      </c>
    </row>
    <row r="66" spans="1:5" ht="30" x14ac:dyDescent="0.25">
      <c r="A66" s="676"/>
      <c r="B66" s="1255" t="s">
        <v>1139</v>
      </c>
      <c r="C66" s="1272"/>
      <c r="D66" s="1272"/>
      <c r="E66" s="589">
        <v>5079294.68</v>
      </c>
    </row>
    <row r="67" spans="1:5" ht="30" x14ac:dyDescent="0.25">
      <c r="A67" s="676"/>
      <c r="B67" s="1255" t="s">
        <v>1138</v>
      </c>
      <c r="C67" s="1272"/>
      <c r="D67" s="1272"/>
      <c r="E67" s="589">
        <v>3600919.38</v>
      </c>
    </row>
    <row r="68" spans="1:5" ht="30" x14ac:dyDescent="0.25">
      <c r="A68" s="676"/>
      <c r="B68" s="1255" t="s">
        <v>1137</v>
      </c>
      <c r="C68" s="1272"/>
      <c r="D68" s="1272"/>
      <c r="E68" s="589">
        <v>4140022.81</v>
      </c>
    </row>
    <row r="69" spans="1:5" ht="30" x14ac:dyDescent="0.25">
      <c r="A69" s="676"/>
      <c r="B69" s="1255" t="s">
        <v>1136</v>
      </c>
      <c r="C69" s="1272"/>
      <c r="D69" s="1272"/>
      <c r="E69" s="589">
        <v>5692991.8099999996</v>
      </c>
    </row>
    <row r="70" spans="1:5" ht="30.75" thickBot="1" x14ac:dyDescent="0.3">
      <c r="A70" s="676"/>
      <c r="B70" s="1254" t="s">
        <v>1135</v>
      </c>
      <c r="C70" s="1272"/>
      <c r="D70" s="1272"/>
      <c r="E70" s="295">
        <v>3609873.78</v>
      </c>
    </row>
    <row r="71" spans="1:5" ht="30.75" thickBot="1" x14ac:dyDescent="0.3">
      <c r="A71" s="676"/>
      <c r="B71" s="1271" t="s">
        <v>1134</v>
      </c>
      <c r="C71" s="1272"/>
      <c r="D71" s="1272"/>
      <c r="E71" s="295">
        <v>3441811.42</v>
      </c>
    </row>
    <row r="72" spans="1:5" ht="30.75" thickBot="1" x14ac:dyDescent="0.3">
      <c r="A72" s="676"/>
      <c r="B72" s="1271" t="s">
        <v>1133</v>
      </c>
      <c r="C72" s="1272"/>
      <c r="D72" s="1272"/>
      <c r="E72" s="295">
        <v>3653289</v>
      </c>
    </row>
    <row r="73" spans="1:5" ht="30.75" thickBot="1" x14ac:dyDescent="0.3">
      <c r="A73" s="676"/>
      <c r="B73" s="1271" t="s">
        <v>1132</v>
      </c>
      <c r="C73" s="1264"/>
      <c r="D73" s="1264"/>
      <c r="E73" s="496">
        <v>5340155.7</v>
      </c>
    </row>
    <row r="74" spans="1:5" ht="15.75" thickBot="1" x14ac:dyDescent="0.3">
      <c r="A74" s="676"/>
      <c r="B74" s="647" t="s">
        <v>1131</v>
      </c>
      <c r="C74" s="641"/>
      <c r="D74" s="641"/>
      <c r="E74" s="642"/>
    </row>
    <row r="75" spans="1:5" x14ac:dyDescent="0.25">
      <c r="A75" s="676"/>
      <c r="B75" s="1256" t="s">
        <v>140</v>
      </c>
      <c r="C75" s="1266" t="s">
        <v>37</v>
      </c>
      <c r="D75" s="1266" t="s">
        <v>66</v>
      </c>
      <c r="E75" s="588">
        <v>1782347.04</v>
      </c>
    </row>
    <row r="76" spans="1:5" ht="30.75" thickBot="1" x14ac:dyDescent="0.3">
      <c r="A76" s="676"/>
      <c r="B76" s="1271" t="s">
        <v>1130</v>
      </c>
      <c r="C76" s="1264"/>
      <c r="D76" s="1264"/>
      <c r="E76" s="496">
        <v>1040429.71</v>
      </c>
    </row>
    <row r="77" spans="1:5" ht="15.75" thickBot="1" x14ac:dyDescent="0.3">
      <c r="A77" s="676"/>
      <c r="B77" s="647" t="s">
        <v>1129</v>
      </c>
      <c r="C77" s="641"/>
      <c r="D77" s="641"/>
      <c r="E77" s="642"/>
    </row>
    <row r="78" spans="1:5" x14ac:dyDescent="0.25">
      <c r="A78" s="676"/>
      <c r="B78" s="1270" t="s">
        <v>275</v>
      </c>
      <c r="C78" s="635" t="s">
        <v>96</v>
      </c>
      <c r="D78" s="638" t="s">
        <v>61</v>
      </c>
      <c r="E78" s="294">
        <v>23471.43</v>
      </c>
    </row>
    <row r="79" spans="1:5" x14ac:dyDescent="0.25">
      <c r="A79" s="676"/>
      <c r="B79" s="1269" t="s">
        <v>281</v>
      </c>
      <c r="C79" s="636"/>
      <c r="D79" s="639"/>
      <c r="E79" s="295">
        <v>6534.64</v>
      </c>
    </row>
    <row r="80" spans="1:5" x14ac:dyDescent="0.25">
      <c r="A80" s="676"/>
      <c r="B80" s="505" t="s">
        <v>276</v>
      </c>
      <c r="C80" s="636"/>
      <c r="D80" s="639"/>
      <c r="E80" s="295">
        <v>18876.18</v>
      </c>
    </row>
    <row r="81" spans="1:5" x14ac:dyDescent="0.25">
      <c r="A81" s="676"/>
      <c r="B81" s="505" t="s">
        <v>282</v>
      </c>
      <c r="C81" s="636"/>
      <c r="D81" s="639"/>
      <c r="E81" s="295">
        <v>7697.77</v>
      </c>
    </row>
    <row r="82" spans="1:5" x14ac:dyDescent="0.25">
      <c r="A82" s="676"/>
      <c r="B82" s="505" t="s">
        <v>1127</v>
      </c>
      <c r="C82" s="636"/>
      <c r="D82" s="639"/>
      <c r="E82" s="295">
        <v>4035.06</v>
      </c>
    </row>
    <row r="83" spans="1:5" x14ac:dyDescent="0.25">
      <c r="A83" s="676"/>
      <c r="B83" s="505" t="s">
        <v>283</v>
      </c>
      <c r="C83" s="636"/>
      <c r="D83" s="639"/>
      <c r="E83" s="295">
        <v>4780.45</v>
      </c>
    </row>
    <row r="84" spans="1:5" x14ac:dyDescent="0.25">
      <c r="A84" s="676"/>
      <c r="B84" s="505" t="s">
        <v>1128</v>
      </c>
      <c r="C84" s="636"/>
      <c r="D84" s="639"/>
      <c r="E84" s="295">
        <v>2207.62</v>
      </c>
    </row>
    <row r="85" spans="1:5" ht="30" x14ac:dyDescent="0.25">
      <c r="A85" s="676"/>
      <c r="B85" s="505" t="s">
        <v>290</v>
      </c>
      <c r="C85" s="636"/>
      <c r="D85" s="639"/>
      <c r="E85" s="295">
        <v>15154.09</v>
      </c>
    </row>
    <row r="86" spans="1:5" x14ac:dyDescent="0.25">
      <c r="A86" s="676"/>
      <c r="B86" s="505" t="s">
        <v>294</v>
      </c>
      <c r="C86" s="636"/>
      <c r="D86" s="639"/>
      <c r="E86" s="295">
        <v>13583.53</v>
      </c>
    </row>
    <row r="87" spans="1:5" x14ac:dyDescent="0.25">
      <c r="A87" s="676"/>
      <c r="B87" s="505" t="s">
        <v>295</v>
      </c>
      <c r="C87" s="636"/>
      <c r="D87" s="639"/>
      <c r="E87" s="295">
        <v>10052.36</v>
      </c>
    </row>
    <row r="88" spans="1:5" x14ac:dyDescent="0.25">
      <c r="A88" s="676"/>
      <c r="B88" s="505" t="s">
        <v>1121</v>
      </c>
      <c r="C88" s="636"/>
      <c r="D88" s="639"/>
      <c r="E88" s="295">
        <v>8791.1299999999992</v>
      </c>
    </row>
    <row r="89" spans="1:5" ht="15.75" thickBot="1" x14ac:dyDescent="0.3">
      <c r="A89" s="676"/>
      <c r="B89" s="1268" t="s">
        <v>1120</v>
      </c>
      <c r="C89" s="637"/>
      <c r="D89" s="640"/>
      <c r="E89" s="296">
        <v>7607.77</v>
      </c>
    </row>
    <row r="90" spans="1:5" x14ac:dyDescent="0.25">
      <c r="A90" s="676"/>
      <c r="B90" s="1270" t="s">
        <v>280</v>
      </c>
      <c r="C90" s="635" t="s">
        <v>102</v>
      </c>
      <c r="D90" s="638" t="s">
        <v>317</v>
      </c>
      <c r="E90" s="294">
        <v>33709.83</v>
      </c>
    </row>
    <row r="91" spans="1:5" x14ac:dyDescent="0.25">
      <c r="A91" s="676"/>
      <c r="B91" s="505" t="s">
        <v>275</v>
      </c>
      <c r="C91" s="636"/>
      <c r="D91" s="639"/>
      <c r="E91" s="295">
        <v>39535.68</v>
      </c>
    </row>
    <row r="92" spans="1:5" x14ac:dyDescent="0.25">
      <c r="A92" s="676"/>
      <c r="B92" s="505" t="s">
        <v>281</v>
      </c>
      <c r="C92" s="636"/>
      <c r="D92" s="639"/>
      <c r="E92" s="295">
        <v>11357.7</v>
      </c>
    </row>
    <row r="93" spans="1:5" x14ac:dyDescent="0.25">
      <c r="A93" s="676"/>
      <c r="B93" s="505" t="s">
        <v>276</v>
      </c>
      <c r="C93" s="636"/>
      <c r="D93" s="639"/>
      <c r="E93" s="295">
        <v>15147.95</v>
      </c>
    </row>
    <row r="94" spans="1:5" x14ac:dyDescent="0.25">
      <c r="A94" s="676"/>
      <c r="B94" s="505" t="s">
        <v>282</v>
      </c>
      <c r="C94" s="636"/>
      <c r="D94" s="639"/>
      <c r="E94" s="295">
        <v>5405.77</v>
      </c>
    </row>
    <row r="95" spans="1:5" x14ac:dyDescent="0.25">
      <c r="A95" s="676"/>
      <c r="B95" s="505" t="s">
        <v>1127</v>
      </c>
      <c r="C95" s="636"/>
      <c r="D95" s="639"/>
      <c r="E95" s="295">
        <v>9845.92</v>
      </c>
    </row>
    <row r="96" spans="1:5" x14ac:dyDescent="0.25">
      <c r="A96" s="676"/>
      <c r="B96" s="505" t="s">
        <v>1126</v>
      </c>
      <c r="C96" s="636"/>
      <c r="D96" s="639"/>
      <c r="E96" s="295">
        <v>5516.92</v>
      </c>
    </row>
    <row r="97" spans="1:5" x14ac:dyDescent="0.25">
      <c r="A97" s="676"/>
      <c r="B97" s="505" t="s">
        <v>1125</v>
      </c>
      <c r="C97" s="636"/>
      <c r="D97" s="639"/>
      <c r="E97" s="295">
        <v>11919.07</v>
      </c>
    </row>
    <row r="98" spans="1:5" x14ac:dyDescent="0.25">
      <c r="A98" s="676"/>
      <c r="B98" s="505" t="s">
        <v>1124</v>
      </c>
      <c r="C98" s="636"/>
      <c r="D98" s="639"/>
      <c r="E98" s="295">
        <v>5521.59</v>
      </c>
    </row>
    <row r="99" spans="1:5" ht="30" x14ac:dyDescent="0.25">
      <c r="A99" s="676"/>
      <c r="B99" s="505" t="s">
        <v>290</v>
      </c>
      <c r="C99" s="636"/>
      <c r="D99" s="639"/>
      <c r="E99" s="295">
        <v>13990.8</v>
      </c>
    </row>
    <row r="100" spans="1:5" x14ac:dyDescent="0.25">
      <c r="A100" s="676"/>
      <c r="B100" s="505" t="s">
        <v>294</v>
      </c>
      <c r="C100" s="636"/>
      <c r="D100" s="639"/>
      <c r="E100" s="295">
        <v>15565.51</v>
      </c>
    </row>
    <row r="101" spans="1:5" ht="30" x14ac:dyDescent="0.25">
      <c r="A101" s="676"/>
      <c r="B101" s="505" t="s">
        <v>1123</v>
      </c>
      <c r="C101" s="636"/>
      <c r="D101" s="639"/>
      <c r="E101" s="295">
        <v>8645.69</v>
      </c>
    </row>
    <row r="102" spans="1:5" ht="30" x14ac:dyDescent="0.25">
      <c r="A102" s="676"/>
      <c r="B102" s="1269" t="s">
        <v>1122</v>
      </c>
      <c r="C102" s="636"/>
      <c r="D102" s="639"/>
      <c r="E102" s="572">
        <v>6287.65</v>
      </c>
    </row>
    <row r="103" spans="1:5" x14ac:dyDescent="0.25">
      <c r="A103" s="676"/>
      <c r="B103" s="1269" t="s">
        <v>1121</v>
      </c>
      <c r="C103" s="636"/>
      <c r="D103" s="639"/>
      <c r="E103" s="572">
        <v>6556.27</v>
      </c>
    </row>
    <row r="104" spans="1:5" ht="15.75" thickBot="1" x14ac:dyDescent="0.3">
      <c r="A104" s="676"/>
      <c r="B104" s="1268" t="s">
        <v>1120</v>
      </c>
      <c r="C104" s="637"/>
      <c r="D104" s="640"/>
      <c r="E104" s="296">
        <v>5179.0200000000004</v>
      </c>
    </row>
    <row r="105" spans="1:5" ht="15.75" thickBot="1" x14ac:dyDescent="0.3">
      <c r="A105" s="676"/>
      <c r="B105" s="1267" t="s">
        <v>1119</v>
      </c>
      <c r="C105" s="643"/>
      <c r="D105" s="643"/>
      <c r="E105" s="644"/>
    </row>
    <row r="106" spans="1:5" x14ac:dyDescent="0.25">
      <c r="A106" s="676"/>
      <c r="B106" s="1256" t="s">
        <v>1118</v>
      </c>
      <c r="C106" s="1266" t="s">
        <v>163</v>
      </c>
      <c r="D106" s="1265" t="s">
        <v>61</v>
      </c>
      <c r="E106" s="294">
        <v>10175.65</v>
      </c>
    </row>
    <row r="107" spans="1:5" ht="15.75" thickBot="1" x14ac:dyDescent="0.3">
      <c r="A107" s="676"/>
      <c r="B107" s="1254" t="s">
        <v>1117</v>
      </c>
      <c r="C107" s="1264"/>
      <c r="D107" s="1260"/>
      <c r="E107" s="296">
        <v>46181.279999999999</v>
      </c>
    </row>
    <row r="108" spans="1:5" x14ac:dyDescent="0.25">
      <c r="A108" s="676"/>
      <c r="B108" s="1263" t="s">
        <v>1118</v>
      </c>
      <c r="C108" s="1262" t="s">
        <v>393</v>
      </c>
      <c r="D108" s="1260"/>
      <c r="E108" s="297">
        <v>104654.74</v>
      </c>
    </row>
    <row r="109" spans="1:5" x14ac:dyDescent="0.25">
      <c r="A109" s="676"/>
      <c r="B109" s="1255" t="s">
        <v>1117</v>
      </c>
      <c r="C109" s="1261"/>
      <c r="D109" s="1260"/>
      <c r="E109" s="589">
        <v>46709.11</v>
      </c>
    </row>
    <row r="110" spans="1:5" ht="15.75" thickBot="1" x14ac:dyDescent="0.3">
      <c r="A110" s="676"/>
      <c r="B110" s="1255" t="s">
        <v>1116</v>
      </c>
      <c r="C110" s="1259"/>
      <c r="D110" s="1258"/>
      <c r="E110" s="589">
        <v>38692.5</v>
      </c>
    </row>
    <row r="111" spans="1:5" ht="15.75" thickBot="1" x14ac:dyDescent="0.3">
      <c r="A111" s="676"/>
      <c r="B111" s="1257" t="s">
        <v>733</v>
      </c>
      <c r="C111" s="655"/>
      <c r="D111" s="655"/>
      <c r="E111" s="656"/>
    </row>
    <row r="112" spans="1:5" x14ac:dyDescent="0.25">
      <c r="A112" s="676"/>
      <c r="B112" s="1256" t="s">
        <v>1115</v>
      </c>
      <c r="C112" s="685" t="s">
        <v>38</v>
      </c>
      <c r="D112" s="688" t="s">
        <v>391</v>
      </c>
      <c r="E112" s="294">
        <v>20850.240000000002</v>
      </c>
    </row>
    <row r="113" spans="1:5" x14ac:dyDescent="0.25">
      <c r="A113" s="676"/>
      <c r="B113" s="1255" t="s">
        <v>145</v>
      </c>
      <c r="C113" s="686"/>
      <c r="D113" s="689"/>
      <c r="E113" s="295">
        <v>29369.65</v>
      </c>
    </row>
    <row r="114" spans="1:5" ht="15.75" thickBot="1" x14ac:dyDescent="0.3">
      <c r="A114" s="676"/>
      <c r="B114" s="1254" t="s">
        <v>146</v>
      </c>
      <c r="C114" s="687"/>
      <c r="D114" s="689"/>
      <c r="E114" s="295">
        <v>38859.9</v>
      </c>
    </row>
    <row r="115" spans="1:5" x14ac:dyDescent="0.25">
      <c r="A115" s="676"/>
      <c r="B115" s="1253" t="s">
        <v>145</v>
      </c>
      <c r="C115" s="653" t="s">
        <v>37</v>
      </c>
      <c r="D115" s="689"/>
      <c r="E115" s="295">
        <v>283469.31</v>
      </c>
    </row>
    <row r="116" spans="1:5" x14ac:dyDescent="0.25">
      <c r="A116" s="676"/>
      <c r="B116" s="1252" t="s">
        <v>146</v>
      </c>
      <c r="C116" s="1251"/>
      <c r="D116" s="822"/>
      <c r="E116" s="572">
        <v>165246.14000000001</v>
      </c>
    </row>
    <row r="117" spans="1:5" ht="15.75" thickBot="1" x14ac:dyDescent="0.3">
      <c r="A117" s="678"/>
      <c r="B117" s="1250" t="s">
        <v>166</v>
      </c>
      <c r="C117" s="654"/>
      <c r="D117" s="690"/>
      <c r="E117" s="296">
        <v>310658.93</v>
      </c>
    </row>
  </sheetData>
  <mergeCells count="41">
    <mergeCell ref="B111:E111"/>
    <mergeCell ref="C108:C110"/>
    <mergeCell ref="C106:C107"/>
    <mergeCell ref="C112:C114"/>
    <mergeCell ref="D112:D117"/>
    <mergeCell ref="B31:E31"/>
    <mergeCell ref="C32:C53"/>
    <mergeCell ref="D32:D53"/>
    <mergeCell ref="C90:C104"/>
    <mergeCell ref="D90:D104"/>
    <mergeCell ref="C54:C73"/>
    <mergeCell ref="D54:D73"/>
    <mergeCell ref="C115:C117"/>
    <mergeCell ref="A2:E2"/>
    <mergeCell ref="A3:E3"/>
    <mergeCell ref="A4:E4"/>
    <mergeCell ref="A7:A8"/>
    <mergeCell ref="B7:C7"/>
    <mergeCell ref="D7:D8"/>
    <mergeCell ref="A5:E5"/>
    <mergeCell ref="E7:E8"/>
    <mergeCell ref="D18:D23"/>
    <mergeCell ref="C24:C27"/>
    <mergeCell ref="D24:D27"/>
    <mergeCell ref="B105:E105"/>
    <mergeCell ref="D106:D110"/>
    <mergeCell ref="B12:E12"/>
    <mergeCell ref="B13:E13"/>
    <mergeCell ref="C14:C16"/>
    <mergeCell ref="C28:C29"/>
    <mergeCell ref="D28:D29"/>
    <mergeCell ref="A10:A117"/>
    <mergeCell ref="D14:D16"/>
    <mergeCell ref="B77:E77"/>
    <mergeCell ref="C78:C89"/>
    <mergeCell ref="D78:D89"/>
    <mergeCell ref="B74:E74"/>
    <mergeCell ref="C75:C76"/>
    <mergeCell ref="D75:D76"/>
    <mergeCell ref="B17:E17"/>
    <mergeCell ref="C18:C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view="pageBreakPreview" zoomScale="60" zoomScaleNormal="60" workbookViewId="0">
      <pane ySplit="8" topLeftCell="A153" activePane="bottomLeft" state="frozen"/>
      <selection pane="bottomLeft" activeCell="E163" sqref="E163:F163"/>
    </sheetView>
  </sheetViews>
  <sheetFormatPr defaultRowHeight="15" x14ac:dyDescent="0.25"/>
  <cols>
    <col min="1" max="1" width="20.5703125" style="9" customWidth="1"/>
    <col min="2" max="2" width="117.7109375" style="9" customWidth="1"/>
    <col min="3" max="3" width="18.7109375" style="9" customWidth="1"/>
    <col min="4" max="4" width="13.7109375" style="9" customWidth="1"/>
    <col min="5" max="5" width="19.140625" style="9" customWidth="1"/>
    <col min="6" max="6" width="24.42578125" style="9" customWidth="1"/>
    <col min="7" max="16384" width="9.140625" style="9"/>
  </cols>
  <sheetData>
    <row r="1" spans="1:6" s="1" customFormat="1" ht="15.75" customHeight="1" x14ac:dyDescent="0.25">
      <c r="B1" s="3"/>
      <c r="C1" s="4"/>
      <c r="D1" s="4"/>
      <c r="F1" s="1" t="s">
        <v>12</v>
      </c>
    </row>
    <row r="2" spans="1:6" s="1" customFormat="1" ht="22.5" customHeight="1" x14ac:dyDescent="0.3">
      <c r="A2" s="776" t="s">
        <v>4</v>
      </c>
      <c r="B2" s="776"/>
      <c r="C2" s="776"/>
      <c r="D2" s="776"/>
    </row>
    <row r="3" spans="1:6" s="1" customFormat="1" ht="22.5" customHeight="1" x14ac:dyDescent="0.3">
      <c r="A3" s="776" t="s">
        <v>41</v>
      </c>
      <c r="B3" s="776"/>
      <c r="C3" s="776"/>
      <c r="D3" s="776"/>
    </row>
    <row r="4" spans="1:6" s="1" customFormat="1" ht="22.5" customHeight="1" x14ac:dyDescent="0.25">
      <c r="A4" s="777" t="s">
        <v>67</v>
      </c>
      <c r="B4" s="777"/>
      <c r="C4" s="777"/>
      <c r="D4" s="777"/>
    </row>
    <row r="5" spans="1:6" s="1" customFormat="1" ht="15" customHeight="1" thickBot="1" x14ac:dyDescent="0.3">
      <c r="B5" s="3"/>
      <c r="C5" s="4"/>
      <c r="D5" s="4"/>
      <c r="E5" s="778" t="s">
        <v>5</v>
      </c>
      <c r="F5" s="778"/>
    </row>
    <row r="6" spans="1:6" ht="29.25" customHeight="1" x14ac:dyDescent="0.25">
      <c r="A6" s="781" t="s">
        <v>6</v>
      </c>
      <c r="B6" s="783" t="s">
        <v>13</v>
      </c>
      <c r="C6" s="783"/>
      <c r="D6" s="783" t="s">
        <v>1</v>
      </c>
      <c r="E6" s="783" t="s">
        <v>15</v>
      </c>
      <c r="F6" s="785"/>
    </row>
    <row r="7" spans="1:6" ht="63" customHeight="1" x14ac:dyDescent="0.25">
      <c r="A7" s="782"/>
      <c r="B7" s="288" t="s">
        <v>8</v>
      </c>
      <c r="C7" s="288" t="s">
        <v>0</v>
      </c>
      <c r="D7" s="784"/>
      <c r="E7" s="288" t="s">
        <v>19</v>
      </c>
      <c r="F7" s="356" t="s">
        <v>20</v>
      </c>
    </row>
    <row r="8" spans="1:6" hidden="1" x14ac:dyDescent="0.25">
      <c r="A8" s="368"/>
      <c r="B8" s="10"/>
      <c r="C8" s="10"/>
      <c r="D8" s="10"/>
      <c r="E8" s="10"/>
      <c r="F8" s="369"/>
    </row>
    <row r="9" spans="1:6" ht="15.75" thickBot="1" x14ac:dyDescent="0.3">
      <c r="A9" s="370">
        <v>1</v>
      </c>
      <c r="B9" s="307">
        <v>2</v>
      </c>
      <c r="C9" s="307">
        <v>3</v>
      </c>
      <c r="D9" s="307">
        <v>4</v>
      </c>
      <c r="E9" s="307">
        <v>5</v>
      </c>
      <c r="F9" s="371">
        <v>6</v>
      </c>
    </row>
    <row r="10" spans="1:6" s="11" customFormat="1" ht="30.75" customHeight="1" thickBot="1" x14ac:dyDescent="0.3">
      <c r="A10" s="779" t="s">
        <v>1110</v>
      </c>
      <c r="B10" s="308" t="s">
        <v>1016</v>
      </c>
      <c r="C10" s="309"/>
      <c r="D10" s="309" t="s">
        <v>135</v>
      </c>
      <c r="E10" s="310">
        <f>550/1.2</f>
        <v>458.33333333333337</v>
      </c>
      <c r="F10" s="311">
        <f>550/1.2</f>
        <v>458.33333333333337</v>
      </c>
    </row>
    <row r="11" spans="1:6" s="11" customFormat="1" ht="28.5" customHeight="1" thickBot="1" x14ac:dyDescent="0.3">
      <c r="A11" s="780"/>
      <c r="B11" s="792" t="s">
        <v>1019</v>
      </c>
      <c r="C11" s="793"/>
      <c r="D11" s="793"/>
      <c r="E11" s="793"/>
      <c r="F11" s="794"/>
    </row>
    <row r="12" spans="1:6" s="11" customFormat="1" ht="200.25" customHeight="1" thickBot="1" x14ac:dyDescent="0.3">
      <c r="A12" s="780"/>
      <c r="B12" s="447" t="s">
        <v>1018</v>
      </c>
      <c r="C12" s="309"/>
      <c r="D12" s="452" t="s">
        <v>61</v>
      </c>
      <c r="E12" s="795">
        <f>3000/1.2</f>
        <v>2500</v>
      </c>
      <c r="F12" s="796"/>
    </row>
    <row r="13" spans="1:6" s="11" customFormat="1" ht="285.75" customHeight="1" thickBot="1" x14ac:dyDescent="0.3">
      <c r="A13" s="780"/>
      <c r="B13" s="447" t="s">
        <v>1020</v>
      </c>
      <c r="C13" s="309"/>
      <c r="D13" s="452" t="s">
        <v>61</v>
      </c>
      <c r="E13" s="795">
        <f>1000/1.2</f>
        <v>833.33333333333337</v>
      </c>
      <c r="F13" s="796"/>
    </row>
    <row r="14" spans="1:6" s="11" customFormat="1" ht="33.75" customHeight="1" thickBot="1" x14ac:dyDescent="0.3">
      <c r="A14" s="780"/>
      <c r="B14" s="786" t="s">
        <v>1017</v>
      </c>
      <c r="C14" s="787"/>
      <c r="D14" s="787"/>
      <c r="E14" s="787"/>
      <c r="F14" s="788"/>
    </row>
    <row r="15" spans="1:6" ht="34.5" customHeight="1" thickBot="1" x14ac:dyDescent="0.3">
      <c r="A15" s="780"/>
      <c r="B15" s="765" t="s">
        <v>462</v>
      </c>
      <c r="C15" s="766"/>
      <c r="D15" s="766"/>
      <c r="E15" s="766"/>
      <c r="F15" s="767"/>
    </row>
    <row r="16" spans="1:6" ht="70.5" customHeight="1" x14ac:dyDescent="0.25">
      <c r="A16" s="780"/>
      <c r="B16" s="312" t="s">
        <v>492</v>
      </c>
      <c r="C16" s="746"/>
      <c r="D16" s="750" t="s">
        <v>61</v>
      </c>
      <c r="E16" s="316">
        <v>725.26</v>
      </c>
      <c r="F16" s="372">
        <v>750.92</v>
      </c>
    </row>
    <row r="17" spans="1:6" ht="30" x14ac:dyDescent="0.25">
      <c r="A17" s="780"/>
      <c r="B17" s="313" t="s">
        <v>491</v>
      </c>
      <c r="C17" s="747"/>
      <c r="D17" s="750"/>
      <c r="E17" s="317">
        <v>366.17</v>
      </c>
      <c r="F17" s="321">
        <v>379.13</v>
      </c>
    </row>
    <row r="18" spans="1:6" s="11" customFormat="1" ht="29.25" customHeight="1" x14ac:dyDescent="0.25">
      <c r="A18" s="780"/>
      <c r="B18" s="314" t="s">
        <v>493</v>
      </c>
      <c r="C18" s="747"/>
      <c r="D18" s="750"/>
      <c r="E18" s="318">
        <v>359.09</v>
      </c>
      <c r="F18" s="322">
        <v>371.79</v>
      </c>
    </row>
    <row r="19" spans="1:6" s="11" customFormat="1" ht="30.75" thickBot="1" x14ac:dyDescent="0.3">
      <c r="A19" s="780"/>
      <c r="B19" s="315" t="s">
        <v>494</v>
      </c>
      <c r="C19" s="748"/>
      <c r="D19" s="750"/>
      <c r="E19" s="319" t="s">
        <v>463</v>
      </c>
      <c r="F19" s="373" t="s">
        <v>463</v>
      </c>
    </row>
    <row r="20" spans="1:6" s="11" customFormat="1" ht="15.75" thickBot="1" x14ac:dyDescent="0.3">
      <c r="A20" s="780"/>
      <c r="B20" s="743" t="s">
        <v>464</v>
      </c>
      <c r="C20" s="744"/>
      <c r="D20" s="744"/>
      <c r="E20" s="744"/>
      <c r="F20" s="745"/>
    </row>
    <row r="21" spans="1:6" s="11" customFormat="1" ht="58.5" customHeight="1" x14ac:dyDescent="0.25">
      <c r="A21" s="780"/>
      <c r="B21" s="312" t="s">
        <v>492</v>
      </c>
      <c r="C21" s="746"/>
      <c r="D21" s="749" t="s">
        <v>61</v>
      </c>
      <c r="E21" s="316">
        <v>48.53</v>
      </c>
      <c r="F21" s="320">
        <v>133.11000000000001</v>
      </c>
    </row>
    <row r="22" spans="1:6" s="11" customFormat="1" ht="30" x14ac:dyDescent="0.25">
      <c r="A22" s="780"/>
      <c r="B22" s="313" t="s">
        <v>491</v>
      </c>
      <c r="C22" s="747"/>
      <c r="D22" s="750"/>
      <c r="E22" s="317">
        <v>23.68</v>
      </c>
      <c r="F22" s="321">
        <v>64.95</v>
      </c>
    </row>
    <row r="23" spans="1:6" s="11" customFormat="1" ht="30" x14ac:dyDescent="0.25">
      <c r="A23" s="780"/>
      <c r="B23" s="314" t="s">
        <v>493</v>
      </c>
      <c r="C23" s="747"/>
      <c r="D23" s="750"/>
      <c r="E23" s="318" t="s">
        <v>463</v>
      </c>
      <c r="F23" s="322" t="s">
        <v>463</v>
      </c>
    </row>
    <row r="24" spans="1:6" s="11" customFormat="1" ht="35.25" customHeight="1" thickBot="1" x14ac:dyDescent="0.3">
      <c r="A24" s="780"/>
      <c r="B24" s="315" t="s">
        <v>494</v>
      </c>
      <c r="C24" s="748"/>
      <c r="D24" s="751"/>
      <c r="E24" s="319">
        <v>24.85</v>
      </c>
      <c r="F24" s="323">
        <v>68.16</v>
      </c>
    </row>
    <row r="25" spans="1:6" s="11" customFormat="1" ht="45.75" customHeight="1" thickBot="1" x14ac:dyDescent="0.3">
      <c r="A25" s="780"/>
      <c r="B25" s="804" t="s">
        <v>466</v>
      </c>
      <c r="C25" s="804"/>
      <c r="D25" s="804"/>
      <c r="E25" s="804"/>
      <c r="F25" s="805"/>
    </row>
    <row r="26" spans="1:6" s="11" customFormat="1" ht="20.25" customHeight="1" thickBot="1" x14ac:dyDescent="0.3">
      <c r="A26" s="780"/>
      <c r="B26" s="806" t="s">
        <v>467</v>
      </c>
      <c r="C26" s="806"/>
      <c r="D26" s="806"/>
      <c r="E26" s="806"/>
      <c r="F26" s="807"/>
    </row>
    <row r="27" spans="1:6" s="11" customFormat="1" ht="18.75" customHeight="1" thickBot="1" x14ac:dyDescent="0.3">
      <c r="A27" s="780"/>
      <c r="B27" s="808" t="s">
        <v>468</v>
      </c>
      <c r="C27" s="809"/>
      <c r="D27" s="809"/>
      <c r="E27" s="809"/>
      <c r="F27" s="810"/>
    </row>
    <row r="28" spans="1:6" s="11" customFormat="1" ht="16.7" customHeight="1" x14ac:dyDescent="0.25">
      <c r="A28" s="780"/>
      <c r="B28" s="770" t="s">
        <v>179</v>
      </c>
      <c r="C28" s="343" t="s">
        <v>38</v>
      </c>
      <c r="D28" s="749" t="s">
        <v>61</v>
      </c>
      <c r="E28" s="352">
        <v>8169.1</v>
      </c>
      <c r="F28" s="349">
        <v>10983.43</v>
      </c>
    </row>
    <row r="29" spans="1:6" s="11" customFormat="1" ht="16.7" customHeight="1" x14ac:dyDescent="0.25">
      <c r="A29" s="780"/>
      <c r="B29" s="771"/>
      <c r="C29" s="344" t="s">
        <v>37</v>
      </c>
      <c r="D29" s="750"/>
      <c r="E29" s="353">
        <v>10160.17</v>
      </c>
      <c r="F29" s="327">
        <v>13872.39</v>
      </c>
    </row>
    <row r="30" spans="1:6" s="11" customFormat="1" ht="16.7" customHeight="1" x14ac:dyDescent="0.25">
      <c r="A30" s="780"/>
      <c r="B30" s="771" t="s">
        <v>180</v>
      </c>
      <c r="C30" s="344" t="s">
        <v>38</v>
      </c>
      <c r="D30" s="750"/>
      <c r="E30" s="353">
        <v>10218.299999999999</v>
      </c>
      <c r="F30" s="327">
        <v>7529.07</v>
      </c>
    </row>
    <row r="31" spans="1:6" s="11" customFormat="1" ht="16.7" customHeight="1" x14ac:dyDescent="0.25">
      <c r="A31" s="780"/>
      <c r="B31" s="771"/>
      <c r="C31" s="344" t="s">
        <v>37</v>
      </c>
      <c r="D31" s="750"/>
      <c r="E31" s="353">
        <v>7173.93</v>
      </c>
      <c r="F31" s="327">
        <v>10880.44</v>
      </c>
    </row>
    <row r="32" spans="1:6" s="11" customFormat="1" ht="16.7" customHeight="1" x14ac:dyDescent="0.25">
      <c r="A32" s="780"/>
      <c r="B32" s="771" t="s">
        <v>187</v>
      </c>
      <c r="C32" s="344" t="s">
        <v>38</v>
      </c>
      <c r="D32" s="750"/>
      <c r="E32" s="353">
        <v>7615.09</v>
      </c>
      <c r="F32" s="327">
        <v>10741.91</v>
      </c>
    </row>
    <row r="33" spans="1:6" s="11" customFormat="1" ht="16.7" customHeight="1" x14ac:dyDescent="0.25">
      <c r="A33" s="780"/>
      <c r="B33" s="771"/>
      <c r="C33" s="344" t="s">
        <v>37</v>
      </c>
      <c r="D33" s="750"/>
      <c r="E33" s="353">
        <v>10270.450000000001</v>
      </c>
      <c r="F33" s="327">
        <v>7350.52</v>
      </c>
    </row>
    <row r="34" spans="1:6" s="55" customFormat="1" ht="16.7" customHeight="1" x14ac:dyDescent="0.25">
      <c r="A34" s="780"/>
      <c r="B34" s="772" t="s">
        <v>465</v>
      </c>
      <c r="C34" s="344" t="s">
        <v>38</v>
      </c>
      <c r="D34" s="750"/>
      <c r="E34" s="353">
        <v>4936.03</v>
      </c>
      <c r="F34" s="327">
        <v>5774.84</v>
      </c>
    </row>
    <row r="35" spans="1:6" s="55" customFormat="1" ht="16.7" customHeight="1" x14ac:dyDescent="0.25">
      <c r="A35" s="780"/>
      <c r="B35" s="772"/>
      <c r="C35" s="344" t="s">
        <v>37</v>
      </c>
      <c r="D35" s="750"/>
      <c r="E35" s="353">
        <v>5394.29</v>
      </c>
      <c r="F35" s="327">
        <v>11887.99</v>
      </c>
    </row>
    <row r="36" spans="1:6" s="11" customFormat="1" ht="16.7" customHeight="1" x14ac:dyDescent="0.25">
      <c r="A36" s="780"/>
      <c r="B36" s="772" t="s">
        <v>190</v>
      </c>
      <c r="C36" s="344" t="s">
        <v>38</v>
      </c>
      <c r="D36" s="750"/>
      <c r="E36" s="353" t="s">
        <v>463</v>
      </c>
      <c r="F36" s="327" t="s">
        <v>463</v>
      </c>
    </row>
    <row r="37" spans="1:6" s="11" customFormat="1" ht="16.7" customHeight="1" thickBot="1" x14ac:dyDescent="0.3">
      <c r="A37" s="780"/>
      <c r="B37" s="773"/>
      <c r="C37" s="345" t="s">
        <v>37</v>
      </c>
      <c r="D37" s="751"/>
      <c r="E37" s="354">
        <v>8404.2900000000009</v>
      </c>
      <c r="F37" s="350" t="s">
        <v>463</v>
      </c>
    </row>
    <row r="38" spans="1:6" s="11" customFormat="1" ht="19.5" customHeight="1" thickBot="1" x14ac:dyDescent="0.3">
      <c r="A38" s="780"/>
      <c r="B38" s="801" t="s">
        <v>469</v>
      </c>
      <c r="C38" s="802"/>
      <c r="D38" s="802"/>
      <c r="E38" s="802"/>
      <c r="F38" s="803"/>
    </row>
    <row r="39" spans="1:6" s="11" customFormat="1" ht="16.7" customHeight="1" x14ac:dyDescent="0.25">
      <c r="A39" s="780"/>
      <c r="B39" s="774" t="s">
        <v>470</v>
      </c>
      <c r="C39" s="355" t="s">
        <v>38</v>
      </c>
      <c r="D39" s="811" t="s">
        <v>61</v>
      </c>
      <c r="E39" s="325">
        <v>1519.92</v>
      </c>
      <c r="F39" s="346" t="s">
        <v>463</v>
      </c>
    </row>
    <row r="40" spans="1:6" s="11" customFormat="1" ht="16.7" customHeight="1" x14ac:dyDescent="0.25">
      <c r="A40" s="780"/>
      <c r="B40" s="775"/>
      <c r="C40" s="356" t="s">
        <v>37</v>
      </c>
      <c r="D40" s="812"/>
      <c r="E40" s="326" t="s">
        <v>463</v>
      </c>
      <c r="F40" s="339" t="s">
        <v>463</v>
      </c>
    </row>
    <row r="41" spans="1:6" s="11" customFormat="1" ht="16.7" customHeight="1" x14ac:dyDescent="0.25">
      <c r="A41" s="780"/>
      <c r="B41" s="775" t="s">
        <v>471</v>
      </c>
      <c r="C41" s="356" t="s">
        <v>38</v>
      </c>
      <c r="D41" s="812"/>
      <c r="E41" s="326">
        <v>1707.62</v>
      </c>
      <c r="F41" s="339">
        <v>2064.94</v>
      </c>
    </row>
    <row r="42" spans="1:6" s="11" customFormat="1" ht="16.7" customHeight="1" x14ac:dyDescent="0.25">
      <c r="A42" s="780"/>
      <c r="B42" s="775"/>
      <c r="C42" s="356" t="s">
        <v>37</v>
      </c>
      <c r="D42" s="812"/>
      <c r="E42" s="326">
        <v>2929.35</v>
      </c>
      <c r="F42" s="339">
        <v>4413.62</v>
      </c>
    </row>
    <row r="43" spans="1:6" s="11" customFormat="1" ht="16.7" customHeight="1" x14ac:dyDescent="0.25">
      <c r="A43" s="780"/>
      <c r="B43" s="775" t="s">
        <v>472</v>
      </c>
      <c r="C43" s="356" t="s">
        <v>38</v>
      </c>
      <c r="D43" s="812"/>
      <c r="E43" s="326">
        <v>2674.21</v>
      </c>
      <c r="F43" s="339" t="s">
        <v>463</v>
      </c>
    </row>
    <row r="44" spans="1:6" s="11" customFormat="1" ht="16.7" customHeight="1" x14ac:dyDescent="0.25">
      <c r="A44" s="780"/>
      <c r="B44" s="775"/>
      <c r="C44" s="356" t="s">
        <v>37</v>
      </c>
      <c r="D44" s="812"/>
      <c r="E44" s="326">
        <v>1832.59</v>
      </c>
      <c r="F44" s="339">
        <v>2483.9</v>
      </c>
    </row>
    <row r="45" spans="1:6" s="11" customFormat="1" ht="16.7" customHeight="1" x14ac:dyDescent="0.25">
      <c r="A45" s="780"/>
      <c r="B45" s="775" t="s">
        <v>473</v>
      </c>
      <c r="C45" s="356" t="s">
        <v>38</v>
      </c>
      <c r="D45" s="812"/>
      <c r="E45" s="327">
        <v>1198.05</v>
      </c>
      <c r="F45" s="347" t="s">
        <v>463</v>
      </c>
    </row>
    <row r="46" spans="1:6" s="11" customFormat="1" ht="16.7" customHeight="1" x14ac:dyDescent="0.25">
      <c r="A46" s="780"/>
      <c r="B46" s="775"/>
      <c r="C46" s="356" t="s">
        <v>37</v>
      </c>
      <c r="D46" s="812"/>
      <c r="E46" s="326">
        <v>1666.62</v>
      </c>
      <c r="F46" s="339" t="s">
        <v>463</v>
      </c>
    </row>
    <row r="47" spans="1:6" s="11" customFormat="1" ht="16.7" customHeight="1" x14ac:dyDescent="0.25">
      <c r="A47" s="780"/>
      <c r="B47" s="775" t="s">
        <v>474</v>
      </c>
      <c r="C47" s="356" t="s">
        <v>38</v>
      </c>
      <c r="D47" s="812"/>
      <c r="E47" s="326">
        <v>4159.57</v>
      </c>
      <c r="F47" s="339">
        <v>5731.77</v>
      </c>
    </row>
    <row r="48" spans="1:6" s="11" customFormat="1" ht="16.7" customHeight="1" x14ac:dyDescent="0.25">
      <c r="A48" s="780"/>
      <c r="B48" s="775"/>
      <c r="C48" s="356" t="s">
        <v>37</v>
      </c>
      <c r="D48" s="812"/>
      <c r="E48" s="326" t="s">
        <v>463</v>
      </c>
      <c r="F48" s="339">
        <v>1577.68</v>
      </c>
    </row>
    <row r="49" spans="1:6" s="11" customFormat="1" ht="16.7" customHeight="1" x14ac:dyDescent="0.25">
      <c r="A49" s="780"/>
      <c r="B49" s="775" t="s">
        <v>475</v>
      </c>
      <c r="C49" s="356" t="s">
        <v>38</v>
      </c>
      <c r="D49" s="812"/>
      <c r="E49" s="326">
        <v>1495.9</v>
      </c>
      <c r="F49" s="339">
        <v>4771.47</v>
      </c>
    </row>
    <row r="50" spans="1:6" s="11" customFormat="1" ht="16.7" customHeight="1" x14ac:dyDescent="0.25">
      <c r="A50" s="780"/>
      <c r="B50" s="775"/>
      <c r="C50" s="356" t="s">
        <v>37</v>
      </c>
      <c r="D50" s="812"/>
      <c r="E50" s="326">
        <v>3549.82</v>
      </c>
      <c r="F50" s="339">
        <v>5585.67</v>
      </c>
    </row>
    <row r="51" spans="1:6" s="11" customFormat="1" ht="16.7" customHeight="1" x14ac:dyDescent="0.25">
      <c r="A51" s="780"/>
      <c r="B51" s="775" t="s">
        <v>476</v>
      </c>
      <c r="C51" s="356" t="s">
        <v>38</v>
      </c>
      <c r="D51" s="812"/>
      <c r="E51" s="326">
        <v>3768.36</v>
      </c>
      <c r="F51" s="339" t="s">
        <v>463</v>
      </c>
    </row>
    <row r="52" spans="1:6" s="11" customFormat="1" ht="16.7" customHeight="1" x14ac:dyDescent="0.25">
      <c r="A52" s="780"/>
      <c r="B52" s="775"/>
      <c r="C52" s="356" t="s">
        <v>37</v>
      </c>
      <c r="D52" s="812"/>
      <c r="E52" s="326">
        <v>1120.6099999999999</v>
      </c>
      <c r="F52" s="339">
        <v>3382</v>
      </c>
    </row>
    <row r="53" spans="1:6" s="11" customFormat="1" ht="16.7" customHeight="1" x14ac:dyDescent="0.25">
      <c r="A53" s="780"/>
      <c r="B53" s="775" t="s">
        <v>477</v>
      </c>
      <c r="C53" s="356" t="s">
        <v>38</v>
      </c>
      <c r="D53" s="812"/>
      <c r="E53" s="326">
        <v>1601.75</v>
      </c>
      <c r="F53" s="339" t="s">
        <v>463</v>
      </c>
    </row>
    <row r="54" spans="1:6" s="11" customFormat="1" ht="16.7" customHeight="1" x14ac:dyDescent="0.25">
      <c r="A54" s="780"/>
      <c r="B54" s="775"/>
      <c r="C54" s="356" t="s">
        <v>37</v>
      </c>
      <c r="D54" s="812"/>
      <c r="E54" s="326" t="s">
        <v>463</v>
      </c>
      <c r="F54" s="339" t="s">
        <v>463</v>
      </c>
    </row>
    <row r="55" spans="1:6" s="11" customFormat="1" ht="16.7" customHeight="1" x14ac:dyDescent="0.25">
      <c r="A55" s="780"/>
      <c r="B55" s="775" t="s">
        <v>198</v>
      </c>
      <c r="C55" s="356" t="s">
        <v>38</v>
      </c>
      <c r="D55" s="812"/>
      <c r="E55" s="326">
        <v>1597.38</v>
      </c>
      <c r="F55" s="339" t="s">
        <v>463</v>
      </c>
    </row>
    <row r="56" spans="1:6" s="11" customFormat="1" ht="16.7" customHeight="1" thickBot="1" x14ac:dyDescent="0.3">
      <c r="A56" s="780"/>
      <c r="B56" s="800"/>
      <c r="C56" s="357" t="s">
        <v>37</v>
      </c>
      <c r="D56" s="813"/>
      <c r="E56" s="328" t="s">
        <v>463</v>
      </c>
      <c r="F56" s="348" t="s">
        <v>463</v>
      </c>
    </row>
    <row r="57" spans="1:6" s="11" customFormat="1" ht="16.7" customHeight="1" thickBot="1" x14ac:dyDescent="0.3">
      <c r="A57" s="780"/>
      <c r="B57" s="801" t="s">
        <v>497</v>
      </c>
      <c r="C57" s="802"/>
      <c r="D57" s="802"/>
      <c r="E57" s="802"/>
      <c r="F57" s="803"/>
    </row>
    <row r="58" spans="1:6" s="11" customFormat="1" ht="15.75" thickBot="1" x14ac:dyDescent="0.3">
      <c r="A58" s="780"/>
      <c r="B58" s="797" t="s">
        <v>478</v>
      </c>
      <c r="C58" s="798"/>
      <c r="D58" s="798"/>
      <c r="E58" s="798"/>
      <c r="F58" s="799"/>
    </row>
    <row r="59" spans="1:6" s="11" customFormat="1" ht="16.7" customHeight="1" x14ac:dyDescent="0.25">
      <c r="A59" s="780"/>
      <c r="B59" s="774" t="s">
        <v>280</v>
      </c>
      <c r="C59" s="355" t="s">
        <v>38</v>
      </c>
      <c r="D59" s="789" t="s">
        <v>61</v>
      </c>
      <c r="E59" s="325" t="s">
        <v>463</v>
      </c>
      <c r="F59" s="346" t="s">
        <v>463</v>
      </c>
    </row>
    <row r="60" spans="1:6" s="11" customFormat="1" ht="16.7" customHeight="1" x14ac:dyDescent="0.25">
      <c r="A60" s="780"/>
      <c r="B60" s="775"/>
      <c r="C60" s="356" t="s">
        <v>498</v>
      </c>
      <c r="D60" s="790"/>
      <c r="E60" s="326">
        <v>14186.73</v>
      </c>
      <c r="F60" s="339">
        <v>11933.14</v>
      </c>
    </row>
    <row r="61" spans="1:6" ht="16.7" customHeight="1" x14ac:dyDescent="0.25">
      <c r="A61" s="780"/>
      <c r="B61" s="768" t="s">
        <v>275</v>
      </c>
      <c r="C61" s="356" t="s">
        <v>38</v>
      </c>
      <c r="D61" s="790"/>
      <c r="E61" s="326" t="s">
        <v>463</v>
      </c>
      <c r="F61" s="339" t="s">
        <v>463</v>
      </c>
    </row>
    <row r="62" spans="1:6" ht="16.7" customHeight="1" x14ac:dyDescent="0.25">
      <c r="A62" s="780"/>
      <c r="B62" s="768"/>
      <c r="C62" s="356" t="s">
        <v>498</v>
      </c>
      <c r="D62" s="790"/>
      <c r="E62" s="326">
        <v>20412.41</v>
      </c>
      <c r="F62" s="339">
        <v>25345.919999999998</v>
      </c>
    </row>
    <row r="63" spans="1:6" ht="16.7" customHeight="1" x14ac:dyDescent="0.25">
      <c r="A63" s="780"/>
      <c r="B63" s="768" t="s">
        <v>281</v>
      </c>
      <c r="C63" s="356" t="s">
        <v>38</v>
      </c>
      <c r="D63" s="790"/>
      <c r="E63" s="326" t="s">
        <v>463</v>
      </c>
      <c r="F63" s="339" t="s">
        <v>463</v>
      </c>
    </row>
    <row r="64" spans="1:6" ht="16.7" customHeight="1" x14ac:dyDescent="0.25">
      <c r="A64" s="780"/>
      <c r="B64" s="768"/>
      <c r="C64" s="356" t="s">
        <v>498</v>
      </c>
      <c r="D64" s="790"/>
      <c r="E64" s="326">
        <v>9911.1</v>
      </c>
      <c r="F64" s="339">
        <v>6769.79</v>
      </c>
    </row>
    <row r="65" spans="1:6" ht="16.7" customHeight="1" x14ac:dyDescent="0.25">
      <c r="A65" s="780"/>
      <c r="B65" s="768" t="s">
        <v>276</v>
      </c>
      <c r="C65" s="356" t="s">
        <v>38</v>
      </c>
      <c r="D65" s="790"/>
      <c r="E65" s="326" t="s">
        <v>463</v>
      </c>
      <c r="F65" s="339" t="s">
        <v>463</v>
      </c>
    </row>
    <row r="66" spans="1:6" ht="16.7" customHeight="1" x14ac:dyDescent="0.25">
      <c r="A66" s="780"/>
      <c r="B66" s="768"/>
      <c r="C66" s="356" t="s">
        <v>498</v>
      </c>
      <c r="D66" s="790"/>
      <c r="E66" s="326">
        <v>11665.04</v>
      </c>
      <c r="F66" s="339">
        <v>9728.6299999999992</v>
      </c>
    </row>
    <row r="67" spans="1:6" ht="16.7" customHeight="1" x14ac:dyDescent="0.25">
      <c r="A67" s="780"/>
      <c r="B67" s="768" t="s">
        <v>282</v>
      </c>
      <c r="C67" s="356" t="s">
        <v>38</v>
      </c>
      <c r="D67" s="790"/>
      <c r="E67" s="326" t="s">
        <v>463</v>
      </c>
      <c r="F67" s="339" t="s">
        <v>463</v>
      </c>
    </row>
    <row r="68" spans="1:6" ht="16.7" customHeight="1" x14ac:dyDescent="0.25">
      <c r="A68" s="780"/>
      <c r="B68" s="768"/>
      <c r="C68" s="356" t="s">
        <v>498</v>
      </c>
      <c r="D68" s="790"/>
      <c r="E68" s="326">
        <v>4468.47</v>
      </c>
      <c r="F68" s="339">
        <v>2233.88</v>
      </c>
    </row>
    <row r="69" spans="1:6" ht="16.7" customHeight="1" x14ac:dyDescent="0.25">
      <c r="A69" s="780"/>
      <c r="B69" s="768" t="s">
        <v>277</v>
      </c>
      <c r="C69" s="356" t="s">
        <v>38</v>
      </c>
      <c r="D69" s="790"/>
      <c r="E69" s="326" t="s">
        <v>463</v>
      </c>
      <c r="F69" s="339" t="s">
        <v>463</v>
      </c>
    </row>
    <row r="70" spans="1:6" ht="16.7" customHeight="1" x14ac:dyDescent="0.25">
      <c r="A70" s="780"/>
      <c r="B70" s="768"/>
      <c r="C70" s="356" t="s">
        <v>498</v>
      </c>
      <c r="D70" s="790"/>
      <c r="E70" s="326" t="s">
        <v>463</v>
      </c>
      <c r="F70" s="339">
        <v>2003.91</v>
      </c>
    </row>
    <row r="71" spans="1:6" ht="16.7" customHeight="1" x14ac:dyDescent="0.25">
      <c r="A71" s="780"/>
      <c r="B71" s="768" t="s">
        <v>283</v>
      </c>
      <c r="C71" s="356" t="s">
        <v>38</v>
      </c>
      <c r="D71" s="790"/>
      <c r="E71" s="326" t="s">
        <v>463</v>
      </c>
      <c r="F71" s="339" t="s">
        <v>463</v>
      </c>
    </row>
    <row r="72" spans="1:6" ht="16.7" customHeight="1" x14ac:dyDescent="0.25">
      <c r="A72" s="780"/>
      <c r="B72" s="768"/>
      <c r="C72" s="356" t="s">
        <v>498</v>
      </c>
      <c r="D72" s="790"/>
      <c r="E72" s="326">
        <v>2180.65</v>
      </c>
      <c r="F72" s="339">
        <v>2774.92</v>
      </c>
    </row>
    <row r="73" spans="1:6" ht="16.7" customHeight="1" x14ac:dyDescent="0.25">
      <c r="A73" s="780"/>
      <c r="B73" s="768" t="s">
        <v>284</v>
      </c>
      <c r="C73" s="356" t="s">
        <v>38</v>
      </c>
      <c r="D73" s="790"/>
      <c r="E73" s="326" t="s">
        <v>463</v>
      </c>
      <c r="F73" s="339" t="s">
        <v>463</v>
      </c>
    </row>
    <row r="74" spans="1:6" ht="16.7" customHeight="1" x14ac:dyDescent="0.25">
      <c r="A74" s="780"/>
      <c r="B74" s="768"/>
      <c r="C74" s="356" t="s">
        <v>498</v>
      </c>
      <c r="D74" s="790"/>
      <c r="E74" s="326">
        <v>2019.17</v>
      </c>
      <c r="F74" s="339" t="s">
        <v>463</v>
      </c>
    </row>
    <row r="75" spans="1:6" ht="16.7" customHeight="1" x14ac:dyDescent="0.25">
      <c r="A75" s="780"/>
      <c r="B75" s="768" t="s">
        <v>479</v>
      </c>
      <c r="C75" s="356" t="s">
        <v>38</v>
      </c>
      <c r="D75" s="790"/>
      <c r="E75" s="326" t="s">
        <v>463</v>
      </c>
      <c r="F75" s="339" t="s">
        <v>463</v>
      </c>
    </row>
    <row r="76" spans="1:6" ht="16.7" customHeight="1" x14ac:dyDescent="0.25">
      <c r="A76" s="780"/>
      <c r="B76" s="768"/>
      <c r="C76" s="356" t="s">
        <v>498</v>
      </c>
      <c r="D76" s="790"/>
      <c r="E76" s="326">
        <v>6129.27</v>
      </c>
      <c r="F76" s="339">
        <v>4008.62</v>
      </c>
    </row>
    <row r="77" spans="1:6" ht="16.7" customHeight="1" x14ac:dyDescent="0.25">
      <c r="A77" s="780"/>
      <c r="B77" s="768" t="s">
        <v>480</v>
      </c>
      <c r="C77" s="356" t="s">
        <v>38</v>
      </c>
      <c r="D77" s="790"/>
      <c r="E77" s="326" t="s">
        <v>463</v>
      </c>
      <c r="F77" s="339" t="s">
        <v>463</v>
      </c>
    </row>
    <row r="78" spans="1:6" ht="16.7" customHeight="1" thickBot="1" x14ac:dyDescent="0.3">
      <c r="A78" s="780"/>
      <c r="B78" s="769"/>
      <c r="C78" s="357" t="s">
        <v>498</v>
      </c>
      <c r="D78" s="791"/>
      <c r="E78" s="328">
        <v>6950.55</v>
      </c>
      <c r="F78" s="348">
        <v>6383.86</v>
      </c>
    </row>
    <row r="79" spans="1:6" ht="16.7" customHeight="1" thickBot="1" x14ac:dyDescent="0.3">
      <c r="A79" s="780"/>
      <c r="B79" s="736" t="s">
        <v>499</v>
      </c>
      <c r="C79" s="737"/>
      <c r="D79" s="737"/>
      <c r="E79" s="737"/>
      <c r="F79" s="738"/>
    </row>
    <row r="80" spans="1:6" ht="16.7" customHeight="1" thickBot="1" x14ac:dyDescent="0.3">
      <c r="A80" s="780"/>
      <c r="B80" s="736" t="s">
        <v>500</v>
      </c>
      <c r="C80" s="737"/>
      <c r="D80" s="737"/>
      <c r="E80" s="737"/>
      <c r="F80" s="738"/>
    </row>
    <row r="81" spans="1:6" ht="18" customHeight="1" thickBot="1" x14ac:dyDescent="0.3">
      <c r="A81" s="780"/>
      <c r="B81" s="736" t="s">
        <v>481</v>
      </c>
      <c r="C81" s="737"/>
      <c r="D81" s="737"/>
      <c r="E81" s="737"/>
      <c r="F81" s="738"/>
    </row>
    <row r="82" spans="1:6" ht="15" customHeight="1" x14ac:dyDescent="0.25">
      <c r="A82" s="780"/>
      <c r="B82" s="330" t="s">
        <v>482</v>
      </c>
      <c r="C82" s="336" t="s">
        <v>38</v>
      </c>
      <c r="D82" s="762" t="s">
        <v>61</v>
      </c>
      <c r="E82" s="325">
        <v>823.6</v>
      </c>
      <c r="F82" s="332">
        <v>869.66</v>
      </c>
    </row>
    <row r="83" spans="1:6" ht="18.75" customHeight="1" x14ac:dyDescent="0.25">
      <c r="A83" s="780"/>
      <c r="B83" s="331" t="s">
        <v>483</v>
      </c>
      <c r="C83" s="337" t="s">
        <v>486</v>
      </c>
      <c r="D83" s="763"/>
      <c r="E83" s="326" t="s">
        <v>463</v>
      </c>
      <c r="F83" s="333">
        <v>345.82</v>
      </c>
    </row>
    <row r="84" spans="1:6" ht="15.75" customHeight="1" x14ac:dyDescent="0.25">
      <c r="A84" s="780"/>
      <c r="B84" s="760" t="s">
        <v>484</v>
      </c>
      <c r="C84" s="337" t="s">
        <v>486</v>
      </c>
      <c r="D84" s="763"/>
      <c r="E84" s="326">
        <v>921.32</v>
      </c>
      <c r="F84" s="334" t="s">
        <v>463</v>
      </c>
    </row>
    <row r="85" spans="1:6" ht="19.5" customHeight="1" x14ac:dyDescent="0.25">
      <c r="A85" s="780"/>
      <c r="B85" s="761"/>
      <c r="C85" s="337" t="s">
        <v>37</v>
      </c>
      <c r="D85" s="763"/>
      <c r="E85" s="326">
        <v>2881.11</v>
      </c>
      <c r="F85" s="334">
        <v>3042.22</v>
      </c>
    </row>
    <row r="86" spans="1:6" ht="15.75" thickBot="1" x14ac:dyDescent="0.3">
      <c r="A86" s="780"/>
      <c r="B86" s="329" t="s">
        <v>485</v>
      </c>
      <c r="C86" s="338" t="s">
        <v>37</v>
      </c>
      <c r="D86" s="764"/>
      <c r="E86" s="328">
        <v>19018.400000000001</v>
      </c>
      <c r="F86" s="335">
        <v>20081.900000000001</v>
      </c>
    </row>
    <row r="87" spans="1:6" ht="30.75" customHeight="1" thickBot="1" x14ac:dyDescent="0.3">
      <c r="A87" s="780"/>
      <c r="B87" s="765" t="s">
        <v>462</v>
      </c>
      <c r="C87" s="766"/>
      <c r="D87" s="766"/>
      <c r="E87" s="766"/>
      <c r="F87" s="767"/>
    </row>
    <row r="88" spans="1:6" ht="90" x14ac:dyDescent="0.25">
      <c r="A88" s="780"/>
      <c r="B88" s="312" t="s">
        <v>487</v>
      </c>
      <c r="C88" s="746" t="s">
        <v>495</v>
      </c>
      <c r="D88" s="749" t="s">
        <v>66</v>
      </c>
      <c r="E88" s="756">
        <v>9964.82</v>
      </c>
      <c r="F88" s="757"/>
    </row>
    <row r="89" spans="1:6" ht="16.7" customHeight="1" x14ac:dyDescent="0.25">
      <c r="A89" s="780"/>
      <c r="B89" s="324" t="s">
        <v>488</v>
      </c>
      <c r="C89" s="747"/>
      <c r="D89" s="750"/>
      <c r="E89" s="758">
        <v>5031.09</v>
      </c>
      <c r="F89" s="759"/>
    </row>
    <row r="90" spans="1:6" ht="16.7" customHeight="1" x14ac:dyDescent="0.25">
      <c r="A90" s="780"/>
      <c r="B90" s="341" t="s">
        <v>490</v>
      </c>
      <c r="C90" s="747"/>
      <c r="D90" s="750"/>
      <c r="E90" s="754">
        <v>4933.7299999999996</v>
      </c>
      <c r="F90" s="755"/>
    </row>
    <row r="91" spans="1:6" ht="16.7" customHeight="1" thickBot="1" x14ac:dyDescent="0.3">
      <c r="A91" s="780"/>
      <c r="B91" s="342" t="s">
        <v>489</v>
      </c>
      <c r="C91" s="748"/>
      <c r="D91" s="751"/>
      <c r="E91" s="752" t="s">
        <v>463</v>
      </c>
      <c r="F91" s="753"/>
    </row>
    <row r="92" spans="1:6" ht="16.7" customHeight="1" thickBot="1" x14ac:dyDescent="0.3">
      <c r="A92" s="780"/>
      <c r="B92" s="743" t="s">
        <v>464</v>
      </c>
      <c r="C92" s="744"/>
      <c r="D92" s="744"/>
      <c r="E92" s="744"/>
      <c r="F92" s="745"/>
    </row>
    <row r="93" spans="1:6" ht="96" customHeight="1" x14ac:dyDescent="0.25">
      <c r="A93" s="780"/>
      <c r="B93" s="312" t="s">
        <v>487</v>
      </c>
      <c r="C93" s="746" t="s">
        <v>495</v>
      </c>
      <c r="D93" s="749" t="s">
        <v>66</v>
      </c>
      <c r="E93" s="756">
        <v>10311.17</v>
      </c>
      <c r="F93" s="757"/>
    </row>
    <row r="94" spans="1:6" ht="16.7" customHeight="1" x14ac:dyDescent="0.25">
      <c r="A94" s="780"/>
      <c r="B94" s="324" t="s">
        <v>488</v>
      </c>
      <c r="C94" s="747"/>
      <c r="D94" s="750"/>
      <c r="E94" s="758">
        <v>5031.09</v>
      </c>
      <c r="F94" s="759"/>
    </row>
    <row r="95" spans="1:6" ht="16.7" customHeight="1" x14ac:dyDescent="0.25">
      <c r="A95" s="780"/>
      <c r="B95" s="341" t="s">
        <v>490</v>
      </c>
      <c r="C95" s="747"/>
      <c r="D95" s="750"/>
      <c r="E95" s="754" t="s">
        <v>463</v>
      </c>
      <c r="F95" s="755"/>
    </row>
    <row r="96" spans="1:6" ht="16.7" customHeight="1" thickBot="1" x14ac:dyDescent="0.3">
      <c r="A96" s="780"/>
      <c r="B96" s="342" t="s">
        <v>489</v>
      </c>
      <c r="C96" s="748"/>
      <c r="D96" s="751"/>
      <c r="E96" s="752">
        <v>5280.08</v>
      </c>
      <c r="F96" s="753"/>
    </row>
    <row r="97" spans="1:6" ht="30.75" customHeight="1" thickBot="1" x14ac:dyDescent="0.3">
      <c r="A97" s="780"/>
      <c r="B97" s="740" t="s">
        <v>496</v>
      </c>
      <c r="C97" s="741"/>
      <c r="D97" s="741"/>
      <c r="E97" s="741"/>
      <c r="F97" s="742"/>
    </row>
    <row r="98" spans="1:6" ht="30" customHeight="1" thickBot="1" x14ac:dyDescent="0.3">
      <c r="A98" s="780"/>
      <c r="B98" s="723" t="s">
        <v>509</v>
      </c>
      <c r="C98" s="724"/>
      <c r="D98" s="724"/>
      <c r="E98" s="724"/>
      <c r="F98" s="725"/>
    </row>
    <row r="99" spans="1:6" ht="16.7" customHeight="1" x14ac:dyDescent="0.25">
      <c r="A99" s="780"/>
      <c r="B99" s="739" t="s">
        <v>179</v>
      </c>
      <c r="C99" s="343" t="s">
        <v>38</v>
      </c>
      <c r="D99" s="701" t="s">
        <v>2</v>
      </c>
      <c r="E99" s="359">
        <v>1573459.57</v>
      </c>
      <c r="F99" s="358">
        <v>1962656.61</v>
      </c>
    </row>
    <row r="100" spans="1:6" ht="16.7" customHeight="1" x14ac:dyDescent="0.25">
      <c r="A100" s="780"/>
      <c r="B100" s="721"/>
      <c r="C100" s="344" t="s">
        <v>502</v>
      </c>
      <c r="D100" s="702"/>
      <c r="E100" s="360">
        <v>1976873.22</v>
      </c>
      <c r="F100" s="334">
        <v>1957862.55</v>
      </c>
    </row>
    <row r="101" spans="1:6" ht="16.7" customHeight="1" x14ac:dyDescent="0.25">
      <c r="A101" s="780"/>
      <c r="B101" s="721"/>
      <c r="C101" s="344" t="s">
        <v>214</v>
      </c>
      <c r="D101" s="702"/>
      <c r="E101" s="360" t="s">
        <v>463</v>
      </c>
      <c r="F101" s="334" t="s">
        <v>463</v>
      </c>
    </row>
    <row r="102" spans="1:6" ht="16.7" customHeight="1" x14ac:dyDescent="0.25">
      <c r="A102" s="780"/>
      <c r="B102" s="722"/>
      <c r="C102" s="344" t="s">
        <v>503</v>
      </c>
      <c r="D102" s="702"/>
      <c r="E102" s="360" t="s">
        <v>463</v>
      </c>
      <c r="F102" s="334" t="s">
        <v>463</v>
      </c>
    </row>
    <row r="103" spans="1:6" ht="16.7" customHeight="1" x14ac:dyDescent="0.25">
      <c r="A103" s="780"/>
      <c r="B103" s="720" t="s">
        <v>180</v>
      </c>
      <c r="C103" s="344" t="s">
        <v>38</v>
      </c>
      <c r="D103" s="702"/>
      <c r="E103" s="360">
        <v>1915377.32</v>
      </c>
      <c r="F103" s="334">
        <v>1530263.38</v>
      </c>
    </row>
    <row r="104" spans="1:6" ht="16.7" customHeight="1" x14ac:dyDescent="0.25">
      <c r="A104" s="780"/>
      <c r="B104" s="721"/>
      <c r="C104" s="344" t="s">
        <v>502</v>
      </c>
      <c r="D104" s="702"/>
      <c r="E104" s="360">
        <v>2118030.15</v>
      </c>
      <c r="F104" s="334">
        <v>2264446</v>
      </c>
    </row>
    <row r="105" spans="1:6" ht="16.7" customHeight="1" x14ac:dyDescent="0.25">
      <c r="A105" s="780"/>
      <c r="B105" s="721"/>
      <c r="C105" s="344" t="s">
        <v>214</v>
      </c>
      <c r="D105" s="702"/>
      <c r="E105" s="360" t="s">
        <v>463</v>
      </c>
      <c r="F105" s="334" t="s">
        <v>463</v>
      </c>
    </row>
    <row r="106" spans="1:6" ht="16.7" customHeight="1" x14ac:dyDescent="0.25">
      <c r="A106" s="780"/>
      <c r="B106" s="722"/>
      <c r="C106" s="344" t="s">
        <v>503</v>
      </c>
      <c r="D106" s="702"/>
      <c r="E106" s="360" t="s">
        <v>463</v>
      </c>
      <c r="F106" s="334" t="s">
        <v>463</v>
      </c>
    </row>
    <row r="107" spans="1:6" ht="16.7" customHeight="1" x14ac:dyDescent="0.25">
      <c r="A107" s="780"/>
      <c r="B107" s="720" t="s">
        <v>187</v>
      </c>
      <c r="C107" s="344" t="s">
        <v>38</v>
      </c>
      <c r="D107" s="702"/>
      <c r="E107" s="360">
        <v>1729742.86</v>
      </c>
      <c r="F107" s="334">
        <v>1729877.81</v>
      </c>
    </row>
    <row r="108" spans="1:6" ht="16.7" customHeight="1" x14ac:dyDescent="0.25">
      <c r="A108" s="780"/>
      <c r="B108" s="721"/>
      <c r="C108" s="344" t="s">
        <v>502</v>
      </c>
      <c r="D108" s="702"/>
      <c r="E108" s="360">
        <v>1970643.01</v>
      </c>
      <c r="F108" s="334">
        <v>1985332.92</v>
      </c>
    </row>
    <row r="109" spans="1:6" ht="16.7" customHeight="1" x14ac:dyDescent="0.25">
      <c r="A109" s="780"/>
      <c r="B109" s="721"/>
      <c r="C109" s="344" t="s">
        <v>214</v>
      </c>
      <c r="D109" s="702"/>
      <c r="E109" s="694">
        <v>2777123</v>
      </c>
      <c r="F109" s="695"/>
    </row>
    <row r="110" spans="1:6" ht="16.7" customHeight="1" x14ac:dyDescent="0.25">
      <c r="A110" s="780"/>
      <c r="B110" s="722"/>
      <c r="C110" s="344" t="s">
        <v>503</v>
      </c>
      <c r="D110" s="702"/>
      <c r="E110" s="360" t="s">
        <v>463</v>
      </c>
      <c r="F110" s="334" t="s">
        <v>463</v>
      </c>
    </row>
    <row r="111" spans="1:6" ht="16.7" customHeight="1" x14ac:dyDescent="0.25">
      <c r="A111" s="780"/>
      <c r="B111" s="720" t="s">
        <v>465</v>
      </c>
      <c r="C111" s="344" t="s">
        <v>38</v>
      </c>
      <c r="D111" s="702"/>
      <c r="E111" s="360">
        <v>1458604.77</v>
      </c>
      <c r="F111" s="334">
        <v>1074901.1499999999</v>
      </c>
    </row>
    <row r="112" spans="1:6" ht="16.7" customHeight="1" x14ac:dyDescent="0.25">
      <c r="A112" s="780"/>
      <c r="B112" s="721"/>
      <c r="C112" s="344" t="s">
        <v>502</v>
      </c>
      <c r="D112" s="702"/>
      <c r="E112" s="360">
        <v>2039907.77</v>
      </c>
      <c r="F112" s="334">
        <v>1950620.28</v>
      </c>
    </row>
    <row r="113" spans="1:6" ht="16.7" customHeight="1" x14ac:dyDescent="0.25">
      <c r="A113" s="780"/>
      <c r="B113" s="721"/>
      <c r="C113" s="344" t="s">
        <v>214</v>
      </c>
      <c r="D113" s="702"/>
      <c r="E113" s="360" t="s">
        <v>463</v>
      </c>
      <c r="F113" s="334" t="s">
        <v>463</v>
      </c>
    </row>
    <row r="114" spans="1:6" ht="16.7" customHeight="1" x14ac:dyDescent="0.25">
      <c r="A114" s="780"/>
      <c r="B114" s="722"/>
      <c r="C114" s="344" t="s">
        <v>503</v>
      </c>
      <c r="D114" s="702"/>
      <c r="E114" s="360" t="s">
        <v>463</v>
      </c>
      <c r="F114" s="334" t="s">
        <v>463</v>
      </c>
    </row>
    <row r="115" spans="1:6" ht="16.7" customHeight="1" x14ac:dyDescent="0.25">
      <c r="A115" s="780"/>
      <c r="B115" s="698" t="s">
        <v>501</v>
      </c>
      <c r="C115" s="344" t="s">
        <v>38</v>
      </c>
      <c r="D115" s="702"/>
      <c r="E115" s="361" t="s">
        <v>463</v>
      </c>
      <c r="F115" s="340" t="s">
        <v>463</v>
      </c>
    </row>
    <row r="116" spans="1:6" ht="16.7" customHeight="1" x14ac:dyDescent="0.25">
      <c r="A116" s="780"/>
      <c r="B116" s="699"/>
      <c r="C116" s="344" t="s">
        <v>502</v>
      </c>
      <c r="D116" s="702"/>
      <c r="E116" s="361">
        <v>3676112.43</v>
      </c>
      <c r="F116" s="340" t="s">
        <v>463</v>
      </c>
    </row>
    <row r="117" spans="1:6" ht="16.7" customHeight="1" x14ac:dyDescent="0.25">
      <c r="A117" s="780"/>
      <c r="B117" s="699"/>
      <c r="C117" s="344" t="s">
        <v>214</v>
      </c>
      <c r="D117" s="702"/>
      <c r="E117" s="361" t="s">
        <v>463</v>
      </c>
      <c r="F117" s="340" t="s">
        <v>463</v>
      </c>
    </row>
    <row r="118" spans="1:6" ht="16.7" customHeight="1" x14ac:dyDescent="0.25">
      <c r="A118" s="780"/>
      <c r="B118" s="699"/>
      <c r="C118" s="497" t="s">
        <v>503</v>
      </c>
      <c r="D118" s="702"/>
      <c r="E118" s="498" t="s">
        <v>463</v>
      </c>
      <c r="F118" s="499" t="s">
        <v>463</v>
      </c>
    </row>
    <row r="119" spans="1:6" ht="16.7" customHeight="1" x14ac:dyDescent="0.25">
      <c r="A119" s="780"/>
      <c r="B119" s="698" t="s">
        <v>1026</v>
      </c>
      <c r="C119" s="344" t="s">
        <v>38</v>
      </c>
      <c r="D119" s="702"/>
      <c r="E119" s="361" t="s">
        <v>463</v>
      </c>
      <c r="F119" s="340" t="s">
        <v>463</v>
      </c>
    </row>
    <row r="120" spans="1:6" ht="16.7" customHeight="1" x14ac:dyDescent="0.25">
      <c r="A120" s="780"/>
      <c r="B120" s="699"/>
      <c r="C120" s="344" t="s">
        <v>502</v>
      </c>
      <c r="D120" s="702"/>
      <c r="E120" s="340" t="s">
        <v>463</v>
      </c>
      <c r="F120" s="340" t="s">
        <v>463</v>
      </c>
    </row>
    <row r="121" spans="1:6" ht="16.7" customHeight="1" x14ac:dyDescent="0.25">
      <c r="A121" s="780"/>
      <c r="B121" s="699"/>
      <c r="C121" s="344" t="s">
        <v>214</v>
      </c>
      <c r="D121" s="702"/>
      <c r="E121" s="361" t="s">
        <v>463</v>
      </c>
      <c r="F121" s="340" t="s">
        <v>463</v>
      </c>
    </row>
    <row r="122" spans="1:6" ht="16.7" customHeight="1" thickBot="1" x14ac:dyDescent="0.3">
      <c r="A122" s="780"/>
      <c r="B122" s="700"/>
      <c r="C122" s="345" t="s">
        <v>503</v>
      </c>
      <c r="D122" s="703"/>
      <c r="E122" s="362" t="s">
        <v>463</v>
      </c>
      <c r="F122" s="334">
        <v>11294065.57</v>
      </c>
    </row>
    <row r="123" spans="1:6" ht="30.75" customHeight="1" thickBot="1" x14ac:dyDescent="0.3">
      <c r="A123" s="780"/>
      <c r="B123" s="723" t="s">
        <v>508</v>
      </c>
      <c r="C123" s="724"/>
      <c r="D123" s="724"/>
      <c r="E123" s="724"/>
      <c r="F123" s="725"/>
    </row>
    <row r="124" spans="1:6" ht="16.7" customHeight="1" x14ac:dyDescent="0.25">
      <c r="A124" s="780"/>
      <c r="B124" s="711" t="s">
        <v>218</v>
      </c>
      <c r="C124" s="343" t="s">
        <v>38</v>
      </c>
      <c r="D124" s="715" t="s">
        <v>2</v>
      </c>
      <c r="E124" s="367">
        <v>1234300.49</v>
      </c>
      <c r="F124" s="367" t="s">
        <v>463</v>
      </c>
    </row>
    <row r="125" spans="1:6" ht="16.7" customHeight="1" x14ac:dyDescent="0.25">
      <c r="A125" s="780"/>
      <c r="B125" s="699"/>
      <c r="C125" s="344" t="s">
        <v>502</v>
      </c>
      <c r="D125" s="716"/>
      <c r="E125" s="361" t="s">
        <v>463</v>
      </c>
      <c r="F125" s="361" t="s">
        <v>463</v>
      </c>
    </row>
    <row r="126" spans="1:6" ht="16.7" customHeight="1" x14ac:dyDescent="0.25">
      <c r="A126" s="780"/>
      <c r="B126" s="699"/>
      <c r="C126" s="344" t="s">
        <v>505</v>
      </c>
      <c r="D126" s="716"/>
      <c r="E126" s="361" t="s">
        <v>463</v>
      </c>
      <c r="F126" s="361" t="s">
        <v>463</v>
      </c>
    </row>
    <row r="127" spans="1:6" ht="16.7" customHeight="1" x14ac:dyDescent="0.25">
      <c r="A127" s="780"/>
      <c r="B127" s="710"/>
      <c r="C127" s="344" t="s">
        <v>214</v>
      </c>
      <c r="D127" s="716"/>
      <c r="E127" s="361" t="s">
        <v>463</v>
      </c>
      <c r="F127" s="361" t="s">
        <v>463</v>
      </c>
    </row>
    <row r="128" spans="1:6" ht="16.7" customHeight="1" x14ac:dyDescent="0.25">
      <c r="A128" s="780"/>
      <c r="B128" s="698" t="s">
        <v>219</v>
      </c>
      <c r="C128" s="344" t="s">
        <v>38</v>
      </c>
      <c r="D128" s="716"/>
      <c r="E128" s="361">
        <v>1067260.0900000001</v>
      </c>
      <c r="F128" s="361">
        <v>1288565.47</v>
      </c>
    </row>
    <row r="129" spans="1:6" ht="16.7" customHeight="1" x14ac:dyDescent="0.25">
      <c r="A129" s="780"/>
      <c r="B129" s="699"/>
      <c r="C129" s="344" t="s">
        <v>502</v>
      </c>
      <c r="D129" s="716"/>
      <c r="E129" s="361">
        <v>2126481.37</v>
      </c>
      <c r="F129" s="361">
        <v>2027354.28</v>
      </c>
    </row>
    <row r="130" spans="1:6" ht="16.7" customHeight="1" x14ac:dyDescent="0.25">
      <c r="A130" s="780"/>
      <c r="B130" s="699"/>
      <c r="C130" s="344" t="s">
        <v>505</v>
      </c>
      <c r="D130" s="716"/>
      <c r="E130" s="361" t="s">
        <v>463</v>
      </c>
      <c r="F130" s="361" t="s">
        <v>463</v>
      </c>
    </row>
    <row r="131" spans="1:6" ht="16.7" customHeight="1" x14ac:dyDescent="0.25">
      <c r="A131" s="780"/>
      <c r="B131" s="710"/>
      <c r="C131" s="344" t="s">
        <v>214</v>
      </c>
      <c r="D131" s="716"/>
      <c r="E131" s="361" t="s">
        <v>463</v>
      </c>
      <c r="F131" s="361" t="s">
        <v>463</v>
      </c>
    </row>
    <row r="132" spans="1:6" ht="16.7" customHeight="1" x14ac:dyDescent="0.25">
      <c r="A132" s="780"/>
      <c r="B132" s="698" t="s">
        <v>221</v>
      </c>
      <c r="C132" s="344" t="s">
        <v>38</v>
      </c>
      <c r="D132" s="716"/>
      <c r="E132" s="361">
        <v>2288542.91</v>
      </c>
      <c r="F132" s="361" t="s">
        <v>463</v>
      </c>
    </row>
    <row r="133" spans="1:6" ht="16.7" customHeight="1" x14ac:dyDescent="0.25">
      <c r="A133" s="780"/>
      <c r="B133" s="699"/>
      <c r="C133" s="344" t="s">
        <v>502</v>
      </c>
      <c r="D133" s="716"/>
      <c r="E133" s="361">
        <v>1925658.33</v>
      </c>
      <c r="F133" s="361">
        <v>2483896.65</v>
      </c>
    </row>
    <row r="134" spans="1:6" ht="16.7" customHeight="1" x14ac:dyDescent="0.25">
      <c r="A134" s="780"/>
      <c r="B134" s="699"/>
      <c r="C134" s="344" t="s">
        <v>505</v>
      </c>
      <c r="D134" s="716"/>
      <c r="E134" s="361" t="s">
        <v>463</v>
      </c>
      <c r="F134" s="361" t="s">
        <v>463</v>
      </c>
    </row>
    <row r="135" spans="1:6" ht="16.7" customHeight="1" x14ac:dyDescent="0.25">
      <c r="A135" s="780"/>
      <c r="B135" s="710"/>
      <c r="C135" s="344" t="s">
        <v>214</v>
      </c>
      <c r="D135" s="716"/>
      <c r="E135" s="361" t="s">
        <v>463</v>
      </c>
      <c r="F135" s="361" t="s">
        <v>463</v>
      </c>
    </row>
    <row r="136" spans="1:6" ht="16.7" customHeight="1" x14ac:dyDescent="0.25">
      <c r="A136" s="780"/>
      <c r="B136" s="698" t="s">
        <v>504</v>
      </c>
      <c r="C136" s="344" t="s">
        <v>38</v>
      </c>
      <c r="D136" s="716"/>
      <c r="E136" s="360">
        <v>2959876.47</v>
      </c>
      <c r="F136" s="360" t="s">
        <v>463</v>
      </c>
    </row>
    <row r="137" spans="1:6" ht="16.7" customHeight="1" x14ac:dyDescent="0.25">
      <c r="A137" s="780"/>
      <c r="B137" s="699"/>
      <c r="C137" s="344" t="s">
        <v>502</v>
      </c>
      <c r="D137" s="716"/>
      <c r="E137" s="360">
        <v>3508666.88</v>
      </c>
      <c r="F137" s="360" t="s">
        <v>463</v>
      </c>
    </row>
    <row r="138" spans="1:6" ht="16.7" customHeight="1" x14ac:dyDescent="0.25">
      <c r="A138" s="780"/>
      <c r="B138" s="699"/>
      <c r="C138" s="344" t="s">
        <v>505</v>
      </c>
      <c r="D138" s="716"/>
      <c r="E138" s="360" t="s">
        <v>463</v>
      </c>
      <c r="F138" s="360" t="s">
        <v>463</v>
      </c>
    </row>
    <row r="139" spans="1:6" ht="16.7" customHeight="1" x14ac:dyDescent="0.25">
      <c r="A139" s="780"/>
      <c r="B139" s="710"/>
      <c r="C139" s="344" t="s">
        <v>214</v>
      </c>
      <c r="D139" s="716"/>
      <c r="E139" s="360" t="s">
        <v>463</v>
      </c>
      <c r="F139" s="360" t="s">
        <v>463</v>
      </c>
    </row>
    <row r="140" spans="1:6" ht="16.7" customHeight="1" x14ac:dyDescent="0.25">
      <c r="A140" s="780"/>
      <c r="B140" s="698" t="s">
        <v>223</v>
      </c>
      <c r="C140" s="344" t="s">
        <v>38</v>
      </c>
      <c r="D140" s="716"/>
      <c r="E140" s="360">
        <v>1741862.09</v>
      </c>
      <c r="F140" s="360">
        <v>1910590.76</v>
      </c>
    </row>
    <row r="141" spans="1:6" ht="16.7" customHeight="1" x14ac:dyDescent="0.25">
      <c r="A141" s="780"/>
      <c r="B141" s="699"/>
      <c r="C141" s="344" t="s">
        <v>502</v>
      </c>
      <c r="D141" s="716"/>
      <c r="E141" s="360" t="s">
        <v>463</v>
      </c>
      <c r="F141" s="360">
        <v>2427197.1</v>
      </c>
    </row>
    <row r="142" spans="1:6" ht="16.7" customHeight="1" x14ac:dyDescent="0.25">
      <c r="A142" s="780"/>
      <c r="B142" s="699"/>
      <c r="C142" s="344" t="s">
        <v>505</v>
      </c>
      <c r="D142" s="716"/>
      <c r="E142" s="360" t="s">
        <v>463</v>
      </c>
      <c r="F142" s="360" t="s">
        <v>463</v>
      </c>
    </row>
    <row r="143" spans="1:6" ht="16.7" customHeight="1" x14ac:dyDescent="0.25">
      <c r="A143" s="780"/>
      <c r="B143" s="710"/>
      <c r="C143" s="344" t="s">
        <v>214</v>
      </c>
      <c r="D143" s="716"/>
      <c r="E143" s="360" t="s">
        <v>463</v>
      </c>
      <c r="F143" s="360" t="s">
        <v>463</v>
      </c>
    </row>
    <row r="144" spans="1:6" ht="16.7" customHeight="1" x14ac:dyDescent="0.25">
      <c r="A144" s="780"/>
      <c r="B144" s="698" t="s">
        <v>225</v>
      </c>
      <c r="C144" s="344" t="s">
        <v>38</v>
      </c>
      <c r="D144" s="716"/>
      <c r="E144" s="360">
        <v>1843248.96</v>
      </c>
      <c r="F144" s="360">
        <v>2109574.4900000002</v>
      </c>
    </row>
    <row r="145" spans="1:6" ht="16.7" customHeight="1" x14ac:dyDescent="0.25">
      <c r="A145" s="780"/>
      <c r="B145" s="699"/>
      <c r="C145" s="344" t="s">
        <v>502</v>
      </c>
      <c r="D145" s="716"/>
      <c r="E145" s="360">
        <v>2027715.11</v>
      </c>
      <c r="F145" s="360">
        <v>2737775.43</v>
      </c>
    </row>
    <row r="146" spans="1:6" ht="16.7" customHeight="1" x14ac:dyDescent="0.25">
      <c r="A146" s="780"/>
      <c r="B146" s="699"/>
      <c r="C146" s="344" t="s">
        <v>505</v>
      </c>
      <c r="D146" s="716"/>
      <c r="E146" s="360" t="s">
        <v>463</v>
      </c>
      <c r="F146" s="360" t="s">
        <v>463</v>
      </c>
    </row>
    <row r="147" spans="1:6" ht="16.7" customHeight="1" x14ac:dyDescent="0.25">
      <c r="A147" s="780"/>
      <c r="B147" s="710"/>
      <c r="C147" s="344" t="s">
        <v>214</v>
      </c>
      <c r="D147" s="716"/>
      <c r="E147" s="360" t="s">
        <v>463</v>
      </c>
      <c r="F147" s="360" t="s">
        <v>463</v>
      </c>
    </row>
    <row r="148" spans="1:6" ht="16.7" customHeight="1" x14ac:dyDescent="0.25">
      <c r="A148" s="780"/>
      <c r="B148" s="698" t="s">
        <v>226</v>
      </c>
      <c r="C148" s="344" t="s">
        <v>38</v>
      </c>
      <c r="D148" s="716"/>
      <c r="E148" s="360">
        <v>1922096.95</v>
      </c>
      <c r="F148" s="360" t="s">
        <v>463</v>
      </c>
    </row>
    <row r="149" spans="1:6" ht="16.7" customHeight="1" x14ac:dyDescent="0.25">
      <c r="A149" s="780"/>
      <c r="B149" s="699"/>
      <c r="C149" s="344" t="s">
        <v>502</v>
      </c>
      <c r="D149" s="716"/>
      <c r="E149" s="360" t="s">
        <v>463</v>
      </c>
      <c r="F149" s="360" t="s">
        <v>463</v>
      </c>
    </row>
    <row r="150" spans="1:6" ht="16.7" customHeight="1" x14ac:dyDescent="0.25">
      <c r="A150" s="780"/>
      <c r="B150" s="699"/>
      <c r="C150" s="344" t="s">
        <v>505</v>
      </c>
      <c r="D150" s="716"/>
      <c r="E150" s="360" t="s">
        <v>463</v>
      </c>
      <c r="F150" s="360" t="s">
        <v>463</v>
      </c>
    </row>
    <row r="151" spans="1:6" ht="16.7" customHeight="1" x14ac:dyDescent="0.25">
      <c r="A151" s="780"/>
      <c r="B151" s="710"/>
      <c r="C151" s="344" t="s">
        <v>214</v>
      </c>
      <c r="D151" s="716"/>
      <c r="E151" s="360" t="s">
        <v>463</v>
      </c>
      <c r="F151" s="360" t="s">
        <v>463</v>
      </c>
    </row>
    <row r="152" spans="1:6" ht="16.7" customHeight="1" x14ac:dyDescent="0.25">
      <c r="A152" s="780"/>
      <c r="B152" s="698" t="s">
        <v>198</v>
      </c>
      <c r="C152" s="344" t="s">
        <v>38</v>
      </c>
      <c r="D152" s="716"/>
      <c r="E152" s="360">
        <v>2208431.2599999998</v>
      </c>
      <c r="F152" s="360" t="s">
        <v>463</v>
      </c>
    </row>
    <row r="153" spans="1:6" ht="16.7" customHeight="1" x14ac:dyDescent="0.25">
      <c r="A153" s="780"/>
      <c r="B153" s="699"/>
      <c r="C153" s="344" t="s">
        <v>502</v>
      </c>
      <c r="D153" s="716"/>
      <c r="E153" s="360" t="s">
        <v>463</v>
      </c>
      <c r="F153" s="360" t="s">
        <v>463</v>
      </c>
    </row>
    <row r="154" spans="1:6" ht="16.7" customHeight="1" x14ac:dyDescent="0.25">
      <c r="A154" s="780"/>
      <c r="B154" s="699"/>
      <c r="C154" s="344" t="s">
        <v>505</v>
      </c>
      <c r="D154" s="716"/>
      <c r="E154" s="360" t="s">
        <v>463</v>
      </c>
      <c r="F154" s="360" t="s">
        <v>463</v>
      </c>
    </row>
    <row r="155" spans="1:6" ht="16.7" customHeight="1" thickBot="1" x14ac:dyDescent="0.3">
      <c r="A155" s="780"/>
      <c r="B155" s="700"/>
      <c r="C155" s="345" t="s">
        <v>214</v>
      </c>
      <c r="D155" s="716"/>
      <c r="E155" s="360" t="s">
        <v>463</v>
      </c>
      <c r="F155" s="360" t="s">
        <v>463</v>
      </c>
    </row>
    <row r="156" spans="1:6" ht="16.7" customHeight="1" x14ac:dyDescent="0.25">
      <c r="A156" s="780"/>
      <c r="B156" s="712" t="s">
        <v>228</v>
      </c>
      <c r="C156" s="344" t="s">
        <v>38</v>
      </c>
      <c r="D156" s="716"/>
      <c r="E156" s="360" t="s">
        <v>463</v>
      </c>
      <c r="F156" s="360" t="s">
        <v>463</v>
      </c>
    </row>
    <row r="157" spans="1:6" ht="16.7" customHeight="1" x14ac:dyDescent="0.25">
      <c r="A157" s="780"/>
      <c r="B157" s="713"/>
      <c r="C157" s="344" t="s">
        <v>502</v>
      </c>
      <c r="D157" s="716"/>
      <c r="E157" s="360" t="s">
        <v>463</v>
      </c>
      <c r="F157" s="360">
        <v>10787392.59</v>
      </c>
    </row>
    <row r="158" spans="1:6" ht="16.7" customHeight="1" x14ac:dyDescent="0.25">
      <c r="A158" s="780"/>
      <c r="B158" s="713"/>
      <c r="C158" s="344" t="s">
        <v>505</v>
      </c>
      <c r="D158" s="716"/>
      <c r="E158" s="360" t="s">
        <v>463</v>
      </c>
      <c r="F158" s="360" t="s">
        <v>463</v>
      </c>
    </row>
    <row r="159" spans="1:6" ht="16.7" customHeight="1" thickBot="1" x14ac:dyDescent="0.3">
      <c r="A159" s="780"/>
      <c r="B159" s="714"/>
      <c r="C159" s="345" t="s">
        <v>214</v>
      </c>
      <c r="D159" s="717"/>
      <c r="E159" s="360" t="s">
        <v>463</v>
      </c>
      <c r="F159" s="360" t="s">
        <v>463</v>
      </c>
    </row>
    <row r="160" spans="1:6" ht="35.25" customHeight="1" thickBot="1" x14ac:dyDescent="0.3">
      <c r="A160" s="780"/>
      <c r="B160" s="704" t="s">
        <v>507</v>
      </c>
      <c r="C160" s="705"/>
      <c r="D160" s="705"/>
      <c r="E160" s="705"/>
      <c r="F160" s="706"/>
    </row>
    <row r="161" spans="1:6" ht="21" customHeight="1" x14ac:dyDescent="0.25">
      <c r="A161" s="780"/>
      <c r="B161" s="718" t="s">
        <v>886</v>
      </c>
      <c r="C161" s="343">
        <v>0.4</v>
      </c>
      <c r="D161" s="691" t="s">
        <v>317</v>
      </c>
      <c r="E161" s="632" t="s">
        <v>463</v>
      </c>
      <c r="F161" s="359" t="s">
        <v>463</v>
      </c>
    </row>
    <row r="162" spans="1:6" ht="22.5" customHeight="1" x14ac:dyDescent="0.25">
      <c r="A162" s="780"/>
      <c r="B162" s="719"/>
      <c r="C162" s="344" t="s">
        <v>887</v>
      </c>
      <c r="D162" s="692"/>
      <c r="E162" s="632" t="s">
        <v>463</v>
      </c>
      <c r="F162" s="360">
        <v>31706451.550000001</v>
      </c>
    </row>
    <row r="163" spans="1:6" ht="22.5" customHeight="1" thickBot="1" x14ac:dyDescent="0.3">
      <c r="A163" s="780"/>
      <c r="B163" s="633" t="s">
        <v>1111</v>
      </c>
      <c r="C163" s="366" t="s">
        <v>1112</v>
      </c>
      <c r="D163" s="693"/>
      <c r="E163" s="696">
        <v>322643</v>
      </c>
      <c r="F163" s="697"/>
    </row>
    <row r="164" spans="1:6" ht="30" customHeight="1" thickBot="1" x14ac:dyDescent="0.3">
      <c r="A164" s="780"/>
      <c r="B164" s="704" t="s">
        <v>506</v>
      </c>
      <c r="C164" s="705"/>
      <c r="D164" s="705"/>
      <c r="E164" s="705"/>
      <c r="F164" s="706"/>
    </row>
    <row r="165" spans="1:6" ht="16.7" customHeight="1" x14ac:dyDescent="0.25">
      <c r="A165" s="780"/>
      <c r="B165" s="707" t="s">
        <v>280</v>
      </c>
      <c r="C165" s="336" t="s">
        <v>96</v>
      </c>
      <c r="D165" s="731" t="s">
        <v>61</v>
      </c>
      <c r="E165" s="359" t="s">
        <v>463</v>
      </c>
      <c r="F165" s="358" t="s">
        <v>463</v>
      </c>
    </row>
    <row r="166" spans="1:6" ht="16.7" customHeight="1" x14ac:dyDescent="0.25">
      <c r="A166" s="780"/>
      <c r="B166" s="708"/>
      <c r="C166" s="337" t="s">
        <v>102</v>
      </c>
      <c r="D166" s="732"/>
      <c r="E166" s="360">
        <v>14186.73</v>
      </c>
      <c r="F166" s="334">
        <v>11933.14</v>
      </c>
    </row>
    <row r="167" spans="1:6" s="55" customFormat="1" ht="16.7" customHeight="1" x14ac:dyDescent="0.25">
      <c r="A167" s="780"/>
      <c r="B167" s="709" t="s">
        <v>275</v>
      </c>
      <c r="C167" s="337" t="s">
        <v>96</v>
      </c>
      <c r="D167" s="732"/>
      <c r="E167" s="360" t="s">
        <v>463</v>
      </c>
      <c r="F167" s="334" t="s">
        <v>463</v>
      </c>
    </row>
    <row r="168" spans="1:6" s="55" customFormat="1" ht="16.7" customHeight="1" x14ac:dyDescent="0.25">
      <c r="A168" s="780"/>
      <c r="B168" s="708"/>
      <c r="C168" s="337" t="s">
        <v>102</v>
      </c>
      <c r="D168" s="732"/>
      <c r="E168" s="360">
        <v>20412.41</v>
      </c>
      <c r="F168" s="334">
        <v>25345.919999999998</v>
      </c>
    </row>
    <row r="169" spans="1:6" s="55" customFormat="1" ht="16.7" customHeight="1" x14ac:dyDescent="0.25">
      <c r="A169" s="780"/>
      <c r="B169" s="709" t="s">
        <v>281</v>
      </c>
      <c r="C169" s="337" t="s">
        <v>96</v>
      </c>
      <c r="D169" s="732"/>
      <c r="E169" s="360" t="s">
        <v>463</v>
      </c>
      <c r="F169" s="334" t="s">
        <v>463</v>
      </c>
    </row>
    <row r="170" spans="1:6" s="55" customFormat="1" ht="16.7" customHeight="1" x14ac:dyDescent="0.25">
      <c r="A170" s="780"/>
      <c r="B170" s="708"/>
      <c r="C170" s="337" t="s">
        <v>102</v>
      </c>
      <c r="D170" s="732"/>
      <c r="E170" s="360">
        <v>9911.1</v>
      </c>
      <c r="F170" s="334">
        <v>6769.79</v>
      </c>
    </row>
    <row r="171" spans="1:6" s="55" customFormat="1" ht="16.7" customHeight="1" x14ac:dyDescent="0.25">
      <c r="A171" s="780"/>
      <c r="B171" s="709" t="s">
        <v>276</v>
      </c>
      <c r="C171" s="337" t="s">
        <v>96</v>
      </c>
      <c r="D171" s="732"/>
      <c r="E171" s="360" t="s">
        <v>463</v>
      </c>
      <c r="F171" s="334" t="s">
        <v>463</v>
      </c>
    </row>
    <row r="172" spans="1:6" ht="16.7" customHeight="1" x14ac:dyDescent="0.25">
      <c r="A172" s="780"/>
      <c r="B172" s="708"/>
      <c r="C172" s="337" t="s">
        <v>102</v>
      </c>
      <c r="D172" s="732"/>
      <c r="E172" s="360">
        <v>11665.04</v>
      </c>
      <c r="F172" s="334">
        <v>9728.6299999999992</v>
      </c>
    </row>
    <row r="173" spans="1:6" ht="16.7" customHeight="1" x14ac:dyDescent="0.25">
      <c r="A173" s="780"/>
      <c r="B173" s="709" t="s">
        <v>282</v>
      </c>
      <c r="C173" s="337" t="s">
        <v>96</v>
      </c>
      <c r="D173" s="732"/>
      <c r="E173" s="360" t="s">
        <v>463</v>
      </c>
      <c r="F173" s="334" t="s">
        <v>463</v>
      </c>
    </row>
    <row r="174" spans="1:6" ht="16.7" customHeight="1" x14ac:dyDescent="0.25">
      <c r="A174" s="780"/>
      <c r="B174" s="708"/>
      <c r="C174" s="337" t="s">
        <v>102</v>
      </c>
      <c r="D174" s="732"/>
      <c r="E174" s="360">
        <v>4468.47</v>
      </c>
      <c r="F174" s="334">
        <v>2233.88</v>
      </c>
    </row>
    <row r="175" spans="1:6" s="55" customFormat="1" ht="16.7" customHeight="1" x14ac:dyDescent="0.25">
      <c r="A175" s="780"/>
      <c r="B175" s="709" t="s">
        <v>277</v>
      </c>
      <c r="C175" s="337" t="s">
        <v>96</v>
      </c>
      <c r="D175" s="732"/>
      <c r="E175" s="360" t="s">
        <v>463</v>
      </c>
      <c r="F175" s="334" t="s">
        <v>463</v>
      </c>
    </row>
    <row r="176" spans="1:6" s="55" customFormat="1" ht="16.7" customHeight="1" x14ac:dyDescent="0.25">
      <c r="A176" s="780"/>
      <c r="B176" s="708"/>
      <c r="C176" s="337" t="s">
        <v>102</v>
      </c>
      <c r="D176" s="732"/>
      <c r="E176" s="360" t="s">
        <v>463</v>
      </c>
      <c r="F176" s="334">
        <v>2003.91</v>
      </c>
    </row>
    <row r="177" spans="1:6" s="55" customFormat="1" ht="16.7" customHeight="1" x14ac:dyDescent="0.25">
      <c r="A177" s="780"/>
      <c r="B177" s="709" t="s">
        <v>283</v>
      </c>
      <c r="C177" s="337" t="s">
        <v>96</v>
      </c>
      <c r="D177" s="732"/>
      <c r="E177" s="360" t="s">
        <v>463</v>
      </c>
      <c r="F177" s="334" t="s">
        <v>463</v>
      </c>
    </row>
    <row r="178" spans="1:6" s="55" customFormat="1" ht="16.7" customHeight="1" x14ac:dyDescent="0.25">
      <c r="A178" s="780"/>
      <c r="B178" s="708"/>
      <c r="C178" s="337" t="s">
        <v>102</v>
      </c>
      <c r="D178" s="732"/>
      <c r="E178" s="360">
        <v>2180.65</v>
      </c>
      <c r="F178" s="334">
        <v>2774.92</v>
      </c>
    </row>
    <row r="179" spans="1:6" s="55" customFormat="1" ht="16.7" customHeight="1" x14ac:dyDescent="0.25">
      <c r="A179" s="780"/>
      <c r="B179" s="709" t="s">
        <v>284</v>
      </c>
      <c r="C179" s="337" t="s">
        <v>96</v>
      </c>
      <c r="D179" s="732"/>
      <c r="E179" s="360" t="s">
        <v>463</v>
      </c>
      <c r="F179" s="334" t="s">
        <v>463</v>
      </c>
    </row>
    <row r="180" spans="1:6" s="55" customFormat="1" ht="16.7" customHeight="1" x14ac:dyDescent="0.25">
      <c r="A180" s="780"/>
      <c r="B180" s="708"/>
      <c r="C180" s="337" t="s">
        <v>102</v>
      </c>
      <c r="D180" s="732"/>
      <c r="E180" s="360">
        <v>2019.17</v>
      </c>
      <c r="F180" s="334">
        <v>4967.0200000000004</v>
      </c>
    </row>
    <row r="181" spans="1:6" s="55" customFormat="1" ht="16.7" customHeight="1" x14ac:dyDescent="0.25">
      <c r="A181" s="780"/>
      <c r="B181" s="709" t="s">
        <v>479</v>
      </c>
      <c r="C181" s="337" t="s">
        <v>96</v>
      </c>
      <c r="D181" s="732"/>
      <c r="E181" s="360" t="s">
        <v>463</v>
      </c>
      <c r="F181" s="334" t="s">
        <v>463</v>
      </c>
    </row>
    <row r="182" spans="1:6" s="55" customFormat="1" ht="16.7" customHeight="1" x14ac:dyDescent="0.25">
      <c r="A182" s="780"/>
      <c r="B182" s="708"/>
      <c r="C182" s="337" t="s">
        <v>102</v>
      </c>
      <c r="D182" s="732"/>
      <c r="E182" s="360">
        <v>6129.27</v>
      </c>
      <c r="F182" s="334">
        <v>4008.62</v>
      </c>
    </row>
    <row r="183" spans="1:6" s="55" customFormat="1" ht="16.7" customHeight="1" x14ac:dyDescent="0.25">
      <c r="A183" s="780"/>
      <c r="B183" s="709" t="s">
        <v>480</v>
      </c>
      <c r="C183" s="337" t="s">
        <v>96</v>
      </c>
      <c r="D183" s="732"/>
      <c r="E183" s="360" t="s">
        <v>463</v>
      </c>
      <c r="F183" s="334" t="s">
        <v>463</v>
      </c>
    </row>
    <row r="184" spans="1:6" s="55" customFormat="1" ht="16.7" customHeight="1" thickBot="1" x14ac:dyDescent="0.3">
      <c r="A184" s="780"/>
      <c r="B184" s="730"/>
      <c r="C184" s="338" t="s">
        <v>102</v>
      </c>
      <c r="D184" s="733"/>
      <c r="E184" s="364">
        <v>6950.55</v>
      </c>
      <c r="F184" s="335">
        <v>6383.86</v>
      </c>
    </row>
    <row r="185" spans="1:6" s="55" customFormat="1" ht="15" customHeight="1" thickBot="1" x14ac:dyDescent="0.3">
      <c r="A185" s="780"/>
      <c r="B185" s="734" t="s">
        <v>510</v>
      </c>
      <c r="C185" s="734"/>
      <c r="D185" s="734"/>
      <c r="E185" s="734"/>
      <c r="F185" s="735"/>
    </row>
    <row r="186" spans="1:6" s="55" customFormat="1" ht="15" customHeight="1" thickBot="1" x14ac:dyDescent="0.3">
      <c r="A186" s="780"/>
      <c r="B186" s="502" t="s">
        <v>1012</v>
      </c>
      <c r="C186" s="503" t="s">
        <v>1027</v>
      </c>
      <c r="D186" s="467" t="s">
        <v>61</v>
      </c>
      <c r="E186" s="500" t="s">
        <v>463</v>
      </c>
      <c r="F186" s="501">
        <v>346541.87</v>
      </c>
    </row>
    <row r="187" spans="1:6" s="55" customFormat="1" ht="25.5" customHeight="1" thickBot="1" x14ac:dyDescent="0.3">
      <c r="A187" s="780"/>
      <c r="B187" s="704" t="s">
        <v>511</v>
      </c>
      <c r="C187" s="705"/>
      <c r="D187" s="705"/>
      <c r="E187" s="705"/>
      <c r="F187" s="706"/>
    </row>
    <row r="188" spans="1:6" s="55" customFormat="1" x14ac:dyDescent="0.25">
      <c r="A188" s="780"/>
      <c r="B188" s="365" t="s">
        <v>482</v>
      </c>
      <c r="C188" s="343" t="s">
        <v>486</v>
      </c>
      <c r="D188" s="726" t="s">
        <v>317</v>
      </c>
      <c r="E188" s="359">
        <v>14688.26</v>
      </c>
      <c r="F188" s="359">
        <v>14688.26</v>
      </c>
    </row>
    <row r="189" spans="1:6" x14ac:dyDescent="0.25">
      <c r="A189" s="780"/>
      <c r="B189" s="324" t="s">
        <v>483</v>
      </c>
      <c r="C189" s="363" t="s">
        <v>486</v>
      </c>
      <c r="D189" s="727"/>
      <c r="E189" s="360">
        <v>18353.23</v>
      </c>
      <c r="F189" s="360">
        <v>5187.37</v>
      </c>
    </row>
    <row r="190" spans="1:6" ht="15" customHeight="1" x14ac:dyDescent="0.25">
      <c r="A190" s="780"/>
      <c r="B190" s="709" t="s">
        <v>484</v>
      </c>
      <c r="C190" s="363" t="s">
        <v>486</v>
      </c>
      <c r="D190" s="727"/>
      <c r="E190" s="360">
        <v>13819.75</v>
      </c>
      <c r="F190" s="360">
        <v>26589.96</v>
      </c>
    </row>
    <row r="191" spans="1:6" x14ac:dyDescent="0.25">
      <c r="A191" s="780"/>
      <c r="B191" s="708"/>
      <c r="C191" s="363" t="s">
        <v>512</v>
      </c>
      <c r="D191" s="727"/>
      <c r="E191" s="360">
        <v>51382.16</v>
      </c>
      <c r="F191" s="360">
        <v>51382.16</v>
      </c>
    </row>
    <row r="192" spans="1:6" x14ac:dyDescent="0.25">
      <c r="A192" s="780"/>
      <c r="B192" s="709" t="s">
        <v>485</v>
      </c>
      <c r="C192" s="363" t="s">
        <v>512</v>
      </c>
      <c r="D192" s="727"/>
      <c r="E192" s="360">
        <v>339177.51</v>
      </c>
      <c r="F192" s="360">
        <v>339177.51</v>
      </c>
    </row>
    <row r="193" spans="1:6" x14ac:dyDescent="0.25">
      <c r="A193" s="780"/>
      <c r="B193" s="729"/>
      <c r="C193" s="363" t="s">
        <v>27</v>
      </c>
      <c r="D193" s="727"/>
      <c r="E193" s="360">
        <v>1554344.76</v>
      </c>
      <c r="F193" s="360">
        <v>1554344.76</v>
      </c>
    </row>
    <row r="194" spans="1:6" ht="15.75" thickBot="1" x14ac:dyDescent="0.3">
      <c r="A194" s="780"/>
      <c r="B194" s="730"/>
      <c r="C194" s="366" t="s">
        <v>28</v>
      </c>
      <c r="D194" s="728"/>
      <c r="E194" s="364">
        <v>4209994.12</v>
      </c>
      <c r="F194" s="364">
        <v>4209994.12</v>
      </c>
    </row>
  </sheetData>
  <mergeCells count="113">
    <mergeCell ref="B11:F11"/>
    <mergeCell ref="E12:F12"/>
    <mergeCell ref="E13:F13"/>
    <mergeCell ref="B58:F58"/>
    <mergeCell ref="B55:B56"/>
    <mergeCell ref="B57:F57"/>
    <mergeCell ref="B38:F38"/>
    <mergeCell ref="B25:F25"/>
    <mergeCell ref="B26:F26"/>
    <mergeCell ref="B27:F27"/>
    <mergeCell ref="D28:D37"/>
    <mergeCell ref="D39:D56"/>
    <mergeCell ref="A2:D2"/>
    <mergeCell ref="A3:D3"/>
    <mergeCell ref="A4:D4"/>
    <mergeCell ref="E5:F5"/>
    <mergeCell ref="A10:A194"/>
    <mergeCell ref="A6:A7"/>
    <mergeCell ref="B6:C6"/>
    <mergeCell ref="D6:D7"/>
    <mergeCell ref="E6:F6"/>
    <mergeCell ref="B14:F14"/>
    <mergeCell ref="B15:F15"/>
    <mergeCell ref="D16:D19"/>
    <mergeCell ref="C16:C19"/>
    <mergeCell ref="B20:F20"/>
    <mergeCell ref="C21:C24"/>
    <mergeCell ref="D21:D24"/>
    <mergeCell ref="D88:D91"/>
    <mergeCell ref="E88:F88"/>
    <mergeCell ref="E89:F89"/>
    <mergeCell ref="B81:F81"/>
    <mergeCell ref="D59:D78"/>
    <mergeCell ref="B59:B60"/>
    <mergeCell ref="B61:B62"/>
    <mergeCell ref="B63:B64"/>
    <mergeCell ref="B65:B66"/>
    <mergeCell ref="B67:B68"/>
    <mergeCell ref="B69:B70"/>
    <mergeCell ref="B71:B72"/>
    <mergeCell ref="B77:B78"/>
    <mergeCell ref="B75:B76"/>
    <mergeCell ref="B73:B74"/>
    <mergeCell ref="B28:B29"/>
    <mergeCell ref="B30:B31"/>
    <mergeCell ref="B32:B33"/>
    <mergeCell ref="B34:B35"/>
    <mergeCell ref="B36:B37"/>
    <mergeCell ref="B39:B40"/>
    <mergeCell ref="B41:B42"/>
    <mergeCell ref="B43:B44"/>
    <mergeCell ref="B45:B46"/>
    <mergeCell ref="B47:B48"/>
    <mergeCell ref="B49:B50"/>
    <mergeCell ref="B51:B52"/>
    <mergeCell ref="B53:B54"/>
    <mergeCell ref="B79:F79"/>
    <mergeCell ref="B80:F80"/>
    <mergeCell ref="B98:F98"/>
    <mergeCell ref="B99:B102"/>
    <mergeCell ref="B103:B106"/>
    <mergeCell ref="B97:F97"/>
    <mergeCell ref="B92:F92"/>
    <mergeCell ref="C93:C96"/>
    <mergeCell ref="D93:D96"/>
    <mergeCell ref="E91:F91"/>
    <mergeCell ref="E90:F90"/>
    <mergeCell ref="E93:F93"/>
    <mergeCell ref="E94:F94"/>
    <mergeCell ref="E95:F95"/>
    <mergeCell ref="E96:F96"/>
    <mergeCell ref="B84:B85"/>
    <mergeCell ref="D82:D86"/>
    <mergeCell ref="B87:F87"/>
    <mergeCell ref="C88:C91"/>
    <mergeCell ref="B123:F123"/>
    <mergeCell ref="D188:D194"/>
    <mergeCell ref="B190:B191"/>
    <mergeCell ref="B192:B194"/>
    <mergeCell ref="B181:B182"/>
    <mergeCell ref="B183:B184"/>
    <mergeCell ref="D165:D184"/>
    <mergeCell ref="B185:F185"/>
    <mergeCell ref="B187:F187"/>
    <mergeCell ref="B171:B172"/>
    <mergeCell ref="B173:B174"/>
    <mergeCell ref="B175:B176"/>
    <mergeCell ref="B177:B178"/>
    <mergeCell ref="B179:B180"/>
    <mergeCell ref="D161:D163"/>
    <mergeCell ref="E109:F109"/>
    <mergeCell ref="E163:F163"/>
    <mergeCell ref="B119:B122"/>
    <mergeCell ref="D99:D122"/>
    <mergeCell ref="B164:F164"/>
    <mergeCell ref="B165:B166"/>
    <mergeCell ref="B167:B168"/>
    <mergeCell ref="B169:B170"/>
    <mergeCell ref="B144:B147"/>
    <mergeCell ref="B152:B155"/>
    <mergeCell ref="B148:B151"/>
    <mergeCell ref="B124:B127"/>
    <mergeCell ref="B128:B131"/>
    <mergeCell ref="B132:B135"/>
    <mergeCell ref="B136:B139"/>
    <mergeCell ref="B140:B143"/>
    <mergeCell ref="B156:B159"/>
    <mergeCell ref="D124:D159"/>
    <mergeCell ref="B161:B162"/>
    <mergeCell ref="B160:F160"/>
    <mergeCell ref="B107:B110"/>
    <mergeCell ref="B111:B114"/>
    <mergeCell ref="B115:B118"/>
  </mergeCells>
  <pageMargins left="0.7" right="0.7" top="0.75" bottom="0.75" header="0.3" footer="0.3"/>
  <pageSetup paperSize="9" scale="99" orientation="portrait" r:id="rId1"/>
  <rowBreaks count="2" manualBreakCount="2">
    <brk id="108" max="5" man="1"/>
    <brk id="15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2"/>
  <sheetViews>
    <sheetView view="pageBreakPreview" topLeftCell="A3" zoomScale="60" zoomScaleNormal="100" workbookViewId="0">
      <selection activeCell="S14" sqref="S14"/>
    </sheetView>
  </sheetViews>
  <sheetFormatPr defaultRowHeight="15" x14ac:dyDescent="0.25"/>
  <cols>
    <col min="1" max="1" width="20.5703125" style="9" customWidth="1"/>
    <col min="2" max="2" width="136.42578125" style="9" customWidth="1"/>
    <col min="3" max="3" width="18.7109375" style="9" customWidth="1"/>
    <col min="4" max="4" width="13.7109375" style="9" customWidth="1"/>
    <col min="5" max="5" width="23.42578125" style="9" customWidth="1"/>
    <col min="6" max="16384" width="9.140625" style="9"/>
  </cols>
  <sheetData>
    <row r="1" spans="1:5" s="1" customFormat="1" x14ac:dyDescent="0.25">
      <c r="B1" s="3"/>
      <c r="C1" s="4"/>
      <c r="D1" s="4"/>
      <c r="E1" s="1" t="s">
        <v>12</v>
      </c>
    </row>
    <row r="2" spans="1:5" s="1" customFormat="1" ht="18.75" x14ac:dyDescent="0.3">
      <c r="A2" s="776" t="s">
        <v>4</v>
      </c>
      <c r="B2" s="776"/>
      <c r="C2" s="776"/>
      <c r="D2" s="776"/>
    </row>
    <row r="3" spans="1:5" s="1" customFormat="1" ht="18.75" x14ac:dyDescent="0.3">
      <c r="A3" s="776" t="s">
        <v>41</v>
      </c>
      <c r="B3" s="776"/>
      <c r="C3" s="776"/>
      <c r="D3" s="776"/>
    </row>
    <row r="4" spans="1:5" s="1" customFormat="1" ht="18.75" x14ac:dyDescent="0.25">
      <c r="A4" s="777" t="s">
        <v>67</v>
      </c>
      <c r="B4" s="777"/>
      <c r="C4" s="777"/>
      <c r="D4" s="777"/>
    </row>
    <row r="5" spans="1:5" s="1" customFormat="1" ht="18.75" x14ac:dyDescent="0.25">
      <c r="A5" s="777" t="s">
        <v>1205</v>
      </c>
      <c r="B5" s="777"/>
      <c r="C5" s="777"/>
      <c r="D5" s="777"/>
    </row>
    <row r="6" spans="1:5" s="1" customFormat="1" ht="15.75" thickBot="1" x14ac:dyDescent="0.3">
      <c r="B6" s="3"/>
      <c r="C6" s="4"/>
      <c r="D6" s="4"/>
      <c r="E6" s="1280" t="s">
        <v>5</v>
      </c>
    </row>
    <row r="7" spans="1:5" x14ac:dyDescent="0.25">
      <c r="A7" s="781" t="s">
        <v>6</v>
      </c>
      <c r="B7" s="783" t="s">
        <v>13</v>
      </c>
      <c r="C7" s="783"/>
      <c r="D7" s="783" t="s">
        <v>1</v>
      </c>
      <c r="E7" s="1289" t="s">
        <v>9</v>
      </c>
    </row>
    <row r="8" spans="1:5" ht="60" x14ac:dyDescent="0.25">
      <c r="A8" s="782"/>
      <c r="B8" s="593" t="s">
        <v>8</v>
      </c>
      <c r="C8" s="593" t="s">
        <v>0</v>
      </c>
      <c r="D8" s="784"/>
      <c r="E8" s="1290"/>
    </row>
    <row r="9" spans="1:5" hidden="1" x14ac:dyDescent="0.25">
      <c r="A9" s="368"/>
      <c r="B9" s="10"/>
      <c r="C9" s="10"/>
      <c r="D9" s="10"/>
      <c r="E9" s="10"/>
    </row>
    <row r="10" spans="1:5" ht="15.75" thickBot="1" x14ac:dyDescent="0.3">
      <c r="A10" s="370">
        <v>1</v>
      </c>
      <c r="B10" s="307">
        <v>2</v>
      </c>
      <c r="C10" s="307">
        <v>3</v>
      </c>
      <c r="D10" s="307">
        <v>4</v>
      </c>
      <c r="E10" s="307">
        <v>5</v>
      </c>
    </row>
    <row r="11" spans="1:5" s="11" customFormat="1" ht="30.75" thickBot="1" x14ac:dyDescent="0.3">
      <c r="A11" s="779" t="s">
        <v>1204</v>
      </c>
      <c r="B11" s="308" t="s">
        <v>1016</v>
      </c>
      <c r="C11" s="309"/>
      <c r="D11" s="309" t="s">
        <v>135</v>
      </c>
      <c r="E11" s="310">
        <f>550/1.2</f>
        <v>458.33333333333337</v>
      </c>
    </row>
    <row r="12" spans="1:5" s="11" customFormat="1" ht="29.25" customHeight="1" thickBot="1" x14ac:dyDescent="0.3">
      <c r="A12" s="780"/>
      <c r="B12" s="792" t="s">
        <v>1203</v>
      </c>
      <c r="C12" s="793"/>
      <c r="D12" s="793"/>
      <c r="E12" s="793"/>
    </row>
    <row r="13" spans="1:5" s="11" customFormat="1" ht="180.75" thickBot="1" x14ac:dyDescent="0.3">
      <c r="A13" s="780"/>
      <c r="B13" s="447" t="s">
        <v>1018</v>
      </c>
      <c r="C13" s="309"/>
      <c r="D13" s="452" t="s">
        <v>61</v>
      </c>
      <c r="E13" s="592">
        <f>5978.53/1.2</f>
        <v>4982.1083333333336</v>
      </c>
    </row>
    <row r="14" spans="1:5" s="11" customFormat="1" ht="315.75" thickBot="1" x14ac:dyDescent="0.3">
      <c r="A14" s="780"/>
      <c r="B14" s="447" t="s">
        <v>1202</v>
      </c>
      <c r="C14" s="309"/>
      <c r="D14" s="452" t="s">
        <v>61</v>
      </c>
      <c r="E14" s="592">
        <f>1000/1.2</f>
        <v>833.33333333333337</v>
      </c>
    </row>
    <row r="15" spans="1:5" s="11" customFormat="1" ht="15.75" thickBot="1" x14ac:dyDescent="0.3">
      <c r="A15" s="780"/>
      <c r="B15" s="765" t="s">
        <v>1201</v>
      </c>
      <c r="C15" s="766"/>
      <c r="D15" s="766"/>
      <c r="E15" s="766"/>
    </row>
    <row r="16" spans="1:5" ht="15.75" thickBot="1" x14ac:dyDescent="0.3">
      <c r="A16" s="780"/>
      <c r="B16" s="765" t="s">
        <v>462</v>
      </c>
      <c r="C16" s="766"/>
      <c r="D16" s="766"/>
      <c r="E16" s="766"/>
    </row>
    <row r="17" spans="1:5" ht="75" x14ac:dyDescent="0.25">
      <c r="A17" s="780"/>
      <c r="B17" s="596" t="s">
        <v>487</v>
      </c>
      <c r="C17" s="746" t="s">
        <v>495</v>
      </c>
      <c r="D17" s="749" t="s">
        <v>66</v>
      </c>
      <c r="E17" s="594">
        <v>10759.21</v>
      </c>
    </row>
    <row r="18" spans="1:5" ht="16.5" x14ac:dyDescent="0.25">
      <c r="A18" s="780"/>
      <c r="B18" s="597" t="s">
        <v>488</v>
      </c>
      <c r="C18" s="747"/>
      <c r="D18" s="750"/>
      <c r="E18" s="595">
        <v>6193.75</v>
      </c>
    </row>
    <row r="19" spans="1:5" ht="16.5" x14ac:dyDescent="0.25">
      <c r="A19" s="780"/>
      <c r="B19" s="341" t="s">
        <v>490</v>
      </c>
      <c r="C19" s="747"/>
      <c r="D19" s="750"/>
      <c r="E19" s="599">
        <v>4565.46</v>
      </c>
    </row>
    <row r="20" spans="1:5" ht="17.25" thickBot="1" x14ac:dyDescent="0.3">
      <c r="A20" s="780"/>
      <c r="B20" s="342" t="s">
        <v>489</v>
      </c>
      <c r="C20" s="748"/>
      <c r="D20" s="751"/>
      <c r="E20" s="598" t="s">
        <v>463</v>
      </c>
    </row>
    <row r="21" spans="1:5" ht="15.75" thickBot="1" x14ac:dyDescent="0.3">
      <c r="A21" s="780"/>
      <c r="B21" s="743" t="s">
        <v>464</v>
      </c>
      <c r="C21" s="744"/>
      <c r="D21" s="744"/>
      <c r="E21" s="744"/>
    </row>
    <row r="22" spans="1:5" ht="75" x14ac:dyDescent="0.25">
      <c r="A22" s="780"/>
      <c r="B22" s="596" t="s">
        <v>487</v>
      </c>
      <c r="C22" s="746" t="s">
        <v>495</v>
      </c>
      <c r="D22" s="749" t="s">
        <v>66</v>
      </c>
      <c r="E22" s="594">
        <v>13773.41</v>
      </c>
    </row>
    <row r="23" spans="1:5" ht="16.5" x14ac:dyDescent="0.25">
      <c r="A23" s="780"/>
      <c r="B23" s="597" t="s">
        <v>488</v>
      </c>
      <c r="C23" s="747"/>
      <c r="D23" s="750"/>
      <c r="E23" s="595">
        <v>6193.75</v>
      </c>
    </row>
    <row r="24" spans="1:5" ht="16.5" x14ac:dyDescent="0.25">
      <c r="A24" s="780"/>
      <c r="B24" s="341" t="s">
        <v>490</v>
      </c>
      <c r="C24" s="747"/>
      <c r="D24" s="750"/>
      <c r="E24" s="599" t="s">
        <v>463</v>
      </c>
    </row>
    <row r="25" spans="1:5" ht="17.25" thickBot="1" x14ac:dyDescent="0.3">
      <c r="A25" s="780"/>
      <c r="B25" s="342" t="s">
        <v>489</v>
      </c>
      <c r="C25" s="748"/>
      <c r="D25" s="751"/>
      <c r="E25" s="598">
        <v>7579.66</v>
      </c>
    </row>
    <row r="26" spans="1:5" ht="15.75" thickBot="1" x14ac:dyDescent="0.3">
      <c r="A26" s="780"/>
      <c r="B26" s="723" t="s">
        <v>1200</v>
      </c>
      <c r="C26" s="724"/>
      <c r="D26" s="724"/>
      <c r="E26" s="724"/>
    </row>
    <row r="27" spans="1:5" x14ac:dyDescent="0.25">
      <c r="A27" s="780"/>
      <c r="B27" s="739" t="s">
        <v>1199</v>
      </c>
      <c r="C27" s="343" t="s">
        <v>38</v>
      </c>
      <c r="D27" s="701" t="s">
        <v>2</v>
      </c>
      <c r="E27" s="359">
        <v>1845579.89</v>
      </c>
    </row>
    <row r="28" spans="1:5" x14ac:dyDescent="0.25">
      <c r="A28" s="780"/>
      <c r="B28" s="721"/>
      <c r="C28" s="344" t="s">
        <v>502</v>
      </c>
      <c r="D28" s="702"/>
      <c r="E28" s="360">
        <v>2037929.08</v>
      </c>
    </row>
    <row r="29" spans="1:5" x14ac:dyDescent="0.25">
      <c r="A29" s="780"/>
      <c r="B29" s="721"/>
      <c r="C29" s="344" t="s">
        <v>214</v>
      </c>
      <c r="D29" s="702"/>
      <c r="E29" s="360" t="s">
        <v>463</v>
      </c>
    </row>
    <row r="30" spans="1:5" x14ac:dyDescent="0.25">
      <c r="A30" s="780"/>
      <c r="B30" s="722"/>
      <c r="C30" s="344" t="s">
        <v>503</v>
      </c>
      <c r="D30" s="702"/>
      <c r="E30" s="360" t="s">
        <v>463</v>
      </c>
    </row>
    <row r="31" spans="1:5" x14ac:dyDescent="0.25">
      <c r="A31" s="780"/>
      <c r="B31" s="720" t="s">
        <v>1198</v>
      </c>
      <c r="C31" s="344" t="s">
        <v>38</v>
      </c>
      <c r="D31" s="702"/>
      <c r="E31" s="360">
        <v>1858595.5</v>
      </c>
    </row>
    <row r="32" spans="1:5" x14ac:dyDescent="0.25">
      <c r="A32" s="780"/>
      <c r="B32" s="721"/>
      <c r="C32" s="344" t="s">
        <v>502</v>
      </c>
      <c r="D32" s="702"/>
      <c r="E32" s="360">
        <v>2087317.88</v>
      </c>
    </row>
    <row r="33" spans="1:5" x14ac:dyDescent="0.25">
      <c r="A33" s="780"/>
      <c r="B33" s="721"/>
      <c r="C33" s="344" t="s">
        <v>214</v>
      </c>
      <c r="D33" s="702"/>
      <c r="E33" s="360" t="s">
        <v>463</v>
      </c>
    </row>
    <row r="34" spans="1:5" x14ac:dyDescent="0.25">
      <c r="A34" s="780"/>
      <c r="B34" s="722"/>
      <c r="C34" s="344" t="s">
        <v>503</v>
      </c>
      <c r="D34" s="702"/>
      <c r="E34" s="360" t="s">
        <v>463</v>
      </c>
    </row>
    <row r="35" spans="1:5" x14ac:dyDescent="0.25">
      <c r="A35" s="780"/>
      <c r="B35" s="720" t="s">
        <v>1197</v>
      </c>
      <c r="C35" s="344" t="s">
        <v>38</v>
      </c>
      <c r="D35" s="702"/>
      <c r="E35" s="360">
        <v>1862570.03</v>
      </c>
    </row>
    <row r="36" spans="1:5" x14ac:dyDescent="0.25">
      <c r="A36" s="780"/>
      <c r="B36" s="721"/>
      <c r="C36" s="344" t="s">
        <v>502</v>
      </c>
      <c r="D36" s="702"/>
      <c r="E36" s="360">
        <v>2070313.47</v>
      </c>
    </row>
    <row r="37" spans="1:5" x14ac:dyDescent="0.25">
      <c r="A37" s="780"/>
      <c r="B37" s="721"/>
      <c r="C37" s="344" t="s">
        <v>214</v>
      </c>
      <c r="D37" s="702"/>
      <c r="E37" s="634">
        <v>2777123</v>
      </c>
    </row>
    <row r="38" spans="1:5" x14ac:dyDescent="0.25">
      <c r="A38" s="780"/>
      <c r="B38" s="722"/>
      <c r="C38" s="344" t="s">
        <v>503</v>
      </c>
      <c r="D38" s="702"/>
      <c r="E38" s="360" t="s">
        <v>463</v>
      </c>
    </row>
    <row r="39" spans="1:5" x14ac:dyDescent="0.25">
      <c r="A39" s="780"/>
      <c r="B39" s="720" t="s">
        <v>1196</v>
      </c>
      <c r="C39" s="344" t="s">
        <v>38</v>
      </c>
      <c r="D39" s="702"/>
      <c r="E39" s="360">
        <v>1910508.64</v>
      </c>
    </row>
    <row r="40" spans="1:5" x14ac:dyDescent="0.25">
      <c r="A40" s="780"/>
      <c r="B40" s="721"/>
      <c r="C40" s="344" t="s">
        <v>502</v>
      </c>
      <c r="D40" s="702"/>
      <c r="E40" s="360">
        <v>2142105.0299999998</v>
      </c>
    </row>
    <row r="41" spans="1:5" x14ac:dyDescent="0.25">
      <c r="A41" s="780"/>
      <c r="B41" s="721"/>
      <c r="C41" s="344" t="s">
        <v>214</v>
      </c>
      <c r="D41" s="702"/>
      <c r="E41" s="360" t="s">
        <v>463</v>
      </c>
    </row>
    <row r="42" spans="1:5" x14ac:dyDescent="0.25">
      <c r="A42" s="780"/>
      <c r="B42" s="722"/>
      <c r="C42" s="344" t="s">
        <v>503</v>
      </c>
      <c r="D42" s="702"/>
      <c r="E42" s="360" t="s">
        <v>463</v>
      </c>
    </row>
    <row r="43" spans="1:5" x14ac:dyDescent="0.25">
      <c r="A43" s="780"/>
      <c r="B43" s="698" t="s">
        <v>1195</v>
      </c>
      <c r="C43" s="344" t="s">
        <v>38</v>
      </c>
      <c r="D43" s="702"/>
      <c r="E43" s="361" t="s">
        <v>463</v>
      </c>
    </row>
    <row r="44" spans="1:5" x14ac:dyDescent="0.25">
      <c r="A44" s="780"/>
      <c r="B44" s="699"/>
      <c r="C44" s="344" t="s">
        <v>502</v>
      </c>
      <c r="D44" s="702"/>
      <c r="E44" s="360">
        <v>2535844.7599999998</v>
      </c>
    </row>
    <row r="45" spans="1:5" x14ac:dyDescent="0.25">
      <c r="A45" s="780"/>
      <c r="B45" s="699"/>
      <c r="C45" s="344" t="s">
        <v>214</v>
      </c>
      <c r="D45" s="702"/>
      <c r="E45" s="361" t="s">
        <v>463</v>
      </c>
    </row>
    <row r="46" spans="1:5" x14ac:dyDescent="0.25">
      <c r="A46" s="780"/>
      <c r="B46" s="699"/>
      <c r="C46" s="497" t="s">
        <v>503</v>
      </c>
      <c r="D46" s="702"/>
      <c r="E46" s="498" t="s">
        <v>463</v>
      </c>
    </row>
    <row r="47" spans="1:5" x14ac:dyDescent="0.25">
      <c r="A47" s="780"/>
      <c r="B47" s="698" t="s">
        <v>1194</v>
      </c>
      <c r="C47" s="344" t="s">
        <v>38</v>
      </c>
      <c r="D47" s="702"/>
      <c r="E47" s="360">
        <v>2296616.96</v>
      </c>
    </row>
    <row r="48" spans="1:5" x14ac:dyDescent="0.25">
      <c r="A48" s="780"/>
      <c r="B48" s="699"/>
      <c r="C48" s="344" t="s">
        <v>502</v>
      </c>
      <c r="D48" s="702"/>
      <c r="E48" s="360">
        <v>2361313.92</v>
      </c>
    </row>
    <row r="49" spans="1:5" x14ac:dyDescent="0.25">
      <c r="A49" s="780"/>
      <c r="B49" s="699"/>
      <c r="C49" s="344" t="s">
        <v>214</v>
      </c>
      <c r="D49" s="702"/>
      <c r="E49" s="361" t="s">
        <v>463</v>
      </c>
    </row>
    <row r="50" spans="1:5" ht="15.75" thickBot="1" x14ac:dyDescent="0.3">
      <c r="A50" s="780"/>
      <c r="B50" s="700"/>
      <c r="C50" s="345" t="s">
        <v>503</v>
      </c>
      <c r="D50" s="703"/>
      <c r="E50" s="362" t="s">
        <v>463</v>
      </c>
    </row>
    <row r="51" spans="1:5" ht="15.75" thickBot="1" x14ac:dyDescent="0.3">
      <c r="A51" s="780"/>
      <c r="B51" s="723" t="s">
        <v>1193</v>
      </c>
      <c r="C51" s="724"/>
      <c r="D51" s="724"/>
      <c r="E51" s="724"/>
    </row>
    <row r="52" spans="1:5" x14ac:dyDescent="0.25">
      <c r="A52" s="780"/>
      <c r="B52" s="711" t="s">
        <v>1192</v>
      </c>
      <c r="C52" s="343" t="s">
        <v>38</v>
      </c>
      <c r="D52" s="715" t="s">
        <v>2</v>
      </c>
      <c r="E52" s="360">
        <v>2081412.64</v>
      </c>
    </row>
    <row r="53" spans="1:5" x14ac:dyDescent="0.25">
      <c r="A53" s="780"/>
      <c r="B53" s="699"/>
      <c r="C53" s="344" t="s">
        <v>502</v>
      </c>
      <c r="D53" s="716"/>
      <c r="E53" s="360">
        <v>2179037.94</v>
      </c>
    </row>
    <row r="54" spans="1:5" x14ac:dyDescent="0.25">
      <c r="A54" s="780"/>
      <c r="B54" s="699"/>
      <c r="C54" s="344" t="s">
        <v>505</v>
      </c>
      <c r="D54" s="716"/>
      <c r="E54" s="360" t="s">
        <v>463</v>
      </c>
    </row>
    <row r="55" spans="1:5" x14ac:dyDescent="0.25">
      <c r="A55" s="780"/>
      <c r="B55" s="710"/>
      <c r="C55" s="344" t="s">
        <v>214</v>
      </c>
      <c r="D55" s="716"/>
      <c r="E55" s="360" t="s">
        <v>463</v>
      </c>
    </row>
    <row r="56" spans="1:5" x14ac:dyDescent="0.25">
      <c r="A56" s="780"/>
      <c r="B56" s="698" t="s">
        <v>223</v>
      </c>
      <c r="C56" s="344" t="s">
        <v>38</v>
      </c>
      <c r="D56" s="716"/>
      <c r="E56" s="360">
        <v>2184051.5099999998</v>
      </c>
    </row>
    <row r="57" spans="1:5" x14ac:dyDescent="0.25">
      <c r="A57" s="780"/>
      <c r="B57" s="699"/>
      <c r="C57" s="344" t="s">
        <v>502</v>
      </c>
      <c r="D57" s="716"/>
      <c r="E57" s="360">
        <v>2209003.19</v>
      </c>
    </row>
    <row r="58" spans="1:5" x14ac:dyDescent="0.25">
      <c r="A58" s="780"/>
      <c r="B58" s="699"/>
      <c r="C58" s="344" t="s">
        <v>505</v>
      </c>
      <c r="D58" s="716"/>
      <c r="E58" s="360" t="s">
        <v>463</v>
      </c>
    </row>
    <row r="59" spans="1:5" x14ac:dyDescent="0.25">
      <c r="A59" s="780"/>
      <c r="B59" s="710"/>
      <c r="C59" s="344" t="s">
        <v>214</v>
      </c>
      <c r="D59" s="716"/>
      <c r="E59" s="360" t="s">
        <v>463</v>
      </c>
    </row>
    <row r="60" spans="1:5" x14ac:dyDescent="0.25">
      <c r="A60" s="780"/>
      <c r="B60" s="698" t="s">
        <v>1191</v>
      </c>
      <c r="C60" s="344" t="s">
        <v>38</v>
      </c>
      <c r="D60" s="716"/>
      <c r="E60" s="360">
        <v>2280675.58</v>
      </c>
    </row>
    <row r="61" spans="1:5" x14ac:dyDescent="0.25">
      <c r="A61" s="780"/>
      <c r="B61" s="699"/>
      <c r="C61" s="344" t="s">
        <v>502</v>
      </c>
      <c r="D61" s="716"/>
      <c r="E61" s="360" t="s">
        <v>463</v>
      </c>
    </row>
    <row r="62" spans="1:5" x14ac:dyDescent="0.25">
      <c r="A62" s="780"/>
      <c r="B62" s="699"/>
      <c r="C62" s="344" t="s">
        <v>505</v>
      </c>
      <c r="D62" s="716"/>
      <c r="E62" s="360" t="s">
        <v>463</v>
      </c>
    </row>
    <row r="63" spans="1:5" x14ac:dyDescent="0.25">
      <c r="A63" s="780"/>
      <c r="B63" s="710"/>
      <c r="C63" s="344" t="s">
        <v>214</v>
      </c>
      <c r="D63" s="716"/>
      <c r="E63" s="360" t="s">
        <v>463</v>
      </c>
    </row>
    <row r="64" spans="1:5" x14ac:dyDescent="0.25">
      <c r="A64" s="780"/>
      <c r="B64" s="698" t="s">
        <v>1190</v>
      </c>
      <c r="C64" s="344" t="s">
        <v>38</v>
      </c>
      <c r="D64" s="716"/>
      <c r="E64" s="360">
        <v>2076359.54</v>
      </c>
    </row>
    <row r="65" spans="1:5" x14ac:dyDescent="0.25">
      <c r="A65" s="780"/>
      <c r="B65" s="699"/>
      <c r="C65" s="344" t="s">
        <v>502</v>
      </c>
      <c r="D65" s="716"/>
      <c r="E65" s="360">
        <v>2168977.4</v>
      </c>
    </row>
    <row r="66" spans="1:5" x14ac:dyDescent="0.25">
      <c r="A66" s="780"/>
      <c r="B66" s="699"/>
      <c r="C66" s="344" t="s">
        <v>505</v>
      </c>
      <c r="D66" s="716"/>
      <c r="E66" s="360" t="s">
        <v>463</v>
      </c>
    </row>
    <row r="67" spans="1:5" x14ac:dyDescent="0.25">
      <c r="A67" s="780"/>
      <c r="B67" s="710"/>
      <c r="C67" s="344" t="s">
        <v>214</v>
      </c>
      <c r="D67" s="716"/>
      <c r="E67" s="360" t="s">
        <v>463</v>
      </c>
    </row>
    <row r="68" spans="1:5" x14ac:dyDescent="0.25">
      <c r="A68" s="780"/>
      <c r="B68" s="698" t="s">
        <v>1189</v>
      </c>
      <c r="C68" s="344" t="s">
        <v>38</v>
      </c>
      <c r="D68" s="716"/>
      <c r="E68" s="360">
        <v>2147767.62</v>
      </c>
    </row>
    <row r="69" spans="1:5" x14ac:dyDescent="0.25">
      <c r="A69" s="780"/>
      <c r="B69" s="699"/>
      <c r="C69" s="344" t="s">
        <v>502</v>
      </c>
      <c r="D69" s="716"/>
      <c r="E69" s="360">
        <v>2424475.29</v>
      </c>
    </row>
    <row r="70" spans="1:5" x14ac:dyDescent="0.25">
      <c r="A70" s="780"/>
      <c r="B70" s="699"/>
      <c r="C70" s="344" t="s">
        <v>505</v>
      </c>
      <c r="D70" s="716"/>
      <c r="E70" s="360" t="s">
        <v>463</v>
      </c>
    </row>
    <row r="71" spans="1:5" x14ac:dyDescent="0.25">
      <c r="A71" s="780"/>
      <c r="B71" s="710"/>
      <c r="C71" s="344" t="s">
        <v>214</v>
      </c>
      <c r="D71" s="716"/>
      <c r="E71" s="360" t="s">
        <v>463</v>
      </c>
    </row>
    <row r="72" spans="1:5" x14ac:dyDescent="0.25">
      <c r="A72" s="780"/>
      <c r="B72" s="698" t="s">
        <v>1188</v>
      </c>
      <c r="C72" s="344" t="s">
        <v>38</v>
      </c>
      <c r="D72" s="716"/>
      <c r="E72" s="360">
        <v>2392223.71</v>
      </c>
    </row>
    <row r="73" spans="1:5" x14ac:dyDescent="0.25">
      <c r="A73" s="780"/>
      <c r="B73" s="699"/>
      <c r="C73" s="344" t="s">
        <v>502</v>
      </c>
      <c r="D73" s="716"/>
      <c r="E73" s="360">
        <v>2845851.67</v>
      </c>
    </row>
    <row r="74" spans="1:5" x14ac:dyDescent="0.25">
      <c r="A74" s="780"/>
      <c r="B74" s="699"/>
      <c r="C74" s="344" t="s">
        <v>505</v>
      </c>
      <c r="D74" s="716"/>
      <c r="E74" s="360" t="s">
        <v>463</v>
      </c>
    </row>
    <row r="75" spans="1:5" x14ac:dyDescent="0.25">
      <c r="A75" s="780"/>
      <c r="B75" s="710"/>
      <c r="C75" s="344" t="s">
        <v>214</v>
      </c>
      <c r="D75" s="716"/>
      <c r="E75" s="360" t="s">
        <v>463</v>
      </c>
    </row>
    <row r="76" spans="1:5" x14ac:dyDescent="0.25">
      <c r="A76" s="780"/>
      <c r="B76" s="698" t="s">
        <v>1187</v>
      </c>
      <c r="C76" s="344" t="s">
        <v>38</v>
      </c>
      <c r="D76" s="716"/>
      <c r="E76" s="360">
        <v>2122232.6</v>
      </c>
    </row>
    <row r="77" spans="1:5" x14ac:dyDescent="0.25">
      <c r="A77" s="780"/>
      <c r="B77" s="699"/>
      <c r="C77" s="344" t="s">
        <v>502</v>
      </c>
      <c r="D77" s="716"/>
      <c r="E77" s="360">
        <v>2209985.84</v>
      </c>
    </row>
    <row r="78" spans="1:5" x14ac:dyDescent="0.25">
      <c r="A78" s="780"/>
      <c r="B78" s="699"/>
      <c r="C78" s="344" t="s">
        <v>505</v>
      </c>
      <c r="D78" s="716"/>
      <c r="E78" s="360" t="s">
        <v>463</v>
      </c>
    </row>
    <row r="79" spans="1:5" x14ac:dyDescent="0.25">
      <c r="A79" s="780"/>
      <c r="B79" s="710"/>
      <c r="C79" s="344" t="s">
        <v>214</v>
      </c>
      <c r="D79" s="716"/>
      <c r="E79" s="360" t="s">
        <v>463</v>
      </c>
    </row>
    <row r="80" spans="1:5" x14ac:dyDescent="0.25">
      <c r="A80" s="780"/>
      <c r="B80" s="698" t="s">
        <v>1186</v>
      </c>
      <c r="C80" s="344" t="s">
        <v>38</v>
      </c>
      <c r="D80" s="716"/>
      <c r="E80" s="360">
        <v>2201447.7200000002</v>
      </c>
    </row>
    <row r="81" spans="1:5" x14ac:dyDescent="0.25">
      <c r="A81" s="780"/>
      <c r="B81" s="699"/>
      <c r="C81" s="344" t="s">
        <v>502</v>
      </c>
      <c r="D81" s="716"/>
      <c r="E81" s="360">
        <v>2495228.4500000002</v>
      </c>
    </row>
    <row r="82" spans="1:5" x14ac:dyDescent="0.25">
      <c r="A82" s="780"/>
      <c r="B82" s="699"/>
      <c r="C82" s="344" t="s">
        <v>505</v>
      </c>
      <c r="D82" s="716"/>
      <c r="E82" s="360" t="s">
        <v>463</v>
      </c>
    </row>
    <row r="83" spans="1:5" x14ac:dyDescent="0.25">
      <c r="A83" s="780"/>
      <c r="B83" s="710"/>
      <c r="C83" s="344" t="s">
        <v>214</v>
      </c>
      <c r="D83" s="716"/>
      <c r="E83" s="360" t="s">
        <v>463</v>
      </c>
    </row>
    <row r="84" spans="1:5" x14ac:dyDescent="0.25">
      <c r="A84" s="780"/>
      <c r="B84" s="698" t="s">
        <v>1185</v>
      </c>
      <c r="C84" s="344" t="s">
        <v>38</v>
      </c>
      <c r="D84" s="716"/>
      <c r="E84" s="360">
        <v>2539616.4700000002</v>
      </c>
    </row>
    <row r="85" spans="1:5" x14ac:dyDescent="0.25">
      <c r="A85" s="780"/>
      <c r="B85" s="699"/>
      <c r="C85" s="344" t="s">
        <v>502</v>
      </c>
      <c r="D85" s="716"/>
      <c r="E85" s="360" t="s">
        <v>463</v>
      </c>
    </row>
    <row r="86" spans="1:5" x14ac:dyDescent="0.25">
      <c r="A86" s="780"/>
      <c r="B86" s="699"/>
      <c r="C86" s="344" t="s">
        <v>505</v>
      </c>
      <c r="D86" s="716"/>
      <c r="E86" s="360" t="s">
        <v>463</v>
      </c>
    </row>
    <row r="87" spans="1:5" x14ac:dyDescent="0.25">
      <c r="A87" s="780"/>
      <c r="B87" s="710"/>
      <c r="C87" s="344" t="s">
        <v>214</v>
      </c>
      <c r="D87" s="716"/>
      <c r="E87" s="360" t="s">
        <v>463</v>
      </c>
    </row>
    <row r="88" spans="1:5" x14ac:dyDescent="0.25">
      <c r="A88" s="780"/>
      <c r="B88" s="698" t="s">
        <v>1184</v>
      </c>
      <c r="C88" s="344" t="s">
        <v>38</v>
      </c>
      <c r="D88" s="716"/>
      <c r="E88" s="360">
        <v>2525759.0099999998</v>
      </c>
    </row>
    <row r="89" spans="1:5" x14ac:dyDescent="0.25">
      <c r="A89" s="780"/>
      <c r="B89" s="699"/>
      <c r="C89" s="344" t="s">
        <v>502</v>
      </c>
      <c r="D89" s="716"/>
      <c r="E89" s="360">
        <v>2708649.92</v>
      </c>
    </row>
    <row r="90" spans="1:5" x14ac:dyDescent="0.25">
      <c r="A90" s="780"/>
      <c r="B90" s="699"/>
      <c r="C90" s="344" t="s">
        <v>505</v>
      </c>
      <c r="D90" s="716"/>
      <c r="E90" s="360" t="s">
        <v>463</v>
      </c>
    </row>
    <row r="91" spans="1:5" x14ac:dyDescent="0.25">
      <c r="A91" s="780"/>
      <c r="B91" s="710"/>
      <c r="C91" s="344" t="s">
        <v>214</v>
      </c>
      <c r="D91" s="716"/>
      <c r="E91" s="360" t="s">
        <v>463</v>
      </c>
    </row>
    <row r="92" spans="1:5" x14ac:dyDescent="0.25">
      <c r="A92" s="780"/>
      <c r="B92" s="698" t="s">
        <v>1183</v>
      </c>
      <c r="C92" s="344" t="s">
        <v>38</v>
      </c>
      <c r="D92" s="716"/>
      <c r="E92" s="360">
        <v>2165383.5099999998</v>
      </c>
    </row>
    <row r="93" spans="1:5" x14ac:dyDescent="0.25">
      <c r="A93" s="780"/>
      <c r="B93" s="699"/>
      <c r="C93" s="344" t="s">
        <v>502</v>
      </c>
      <c r="D93" s="716"/>
      <c r="E93" s="360" t="s">
        <v>463</v>
      </c>
    </row>
    <row r="94" spans="1:5" x14ac:dyDescent="0.25">
      <c r="A94" s="780"/>
      <c r="B94" s="699"/>
      <c r="C94" s="344" t="s">
        <v>505</v>
      </c>
      <c r="D94" s="716"/>
      <c r="E94" s="360" t="s">
        <v>463</v>
      </c>
    </row>
    <row r="95" spans="1:5" x14ac:dyDescent="0.25">
      <c r="A95" s="780"/>
      <c r="B95" s="710"/>
      <c r="C95" s="344" t="s">
        <v>214</v>
      </c>
      <c r="D95" s="716"/>
      <c r="E95" s="360" t="s">
        <v>463</v>
      </c>
    </row>
    <row r="96" spans="1:5" x14ac:dyDescent="0.25">
      <c r="A96" s="780"/>
      <c r="B96" s="698" t="s">
        <v>1182</v>
      </c>
      <c r="C96" s="344" t="s">
        <v>38</v>
      </c>
      <c r="D96" s="716"/>
      <c r="E96" s="360">
        <v>2355118.9</v>
      </c>
    </row>
    <row r="97" spans="1:5" x14ac:dyDescent="0.25">
      <c r="A97" s="780"/>
      <c r="B97" s="699"/>
      <c r="C97" s="344" t="s">
        <v>502</v>
      </c>
      <c r="D97" s="716"/>
      <c r="E97" s="360">
        <v>2274198.0499999998</v>
      </c>
    </row>
    <row r="98" spans="1:5" x14ac:dyDescent="0.25">
      <c r="A98" s="780"/>
      <c r="B98" s="699"/>
      <c r="C98" s="344" t="s">
        <v>505</v>
      </c>
      <c r="D98" s="716"/>
      <c r="E98" s="360" t="s">
        <v>463</v>
      </c>
    </row>
    <row r="99" spans="1:5" x14ac:dyDescent="0.25">
      <c r="A99" s="780"/>
      <c r="B99" s="710"/>
      <c r="C99" s="344" t="s">
        <v>214</v>
      </c>
      <c r="D99" s="716"/>
      <c r="E99" s="360" t="s">
        <v>463</v>
      </c>
    </row>
    <row r="100" spans="1:5" x14ac:dyDescent="0.25">
      <c r="A100" s="780"/>
      <c r="B100" s="698" t="s">
        <v>1181</v>
      </c>
      <c r="C100" s="344" t="s">
        <v>38</v>
      </c>
      <c r="D100" s="716"/>
      <c r="E100" s="360">
        <v>2555665.63</v>
      </c>
    </row>
    <row r="101" spans="1:5" x14ac:dyDescent="0.25">
      <c r="A101" s="780"/>
      <c r="B101" s="699"/>
      <c r="C101" s="344" t="s">
        <v>502</v>
      </c>
      <c r="D101" s="716"/>
      <c r="E101" s="360">
        <v>2699302.57</v>
      </c>
    </row>
    <row r="102" spans="1:5" x14ac:dyDescent="0.25">
      <c r="A102" s="780"/>
      <c r="B102" s="699"/>
      <c r="C102" s="344" t="s">
        <v>505</v>
      </c>
      <c r="D102" s="716"/>
      <c r="E102" s="360" t="s">
        <v>463</v>
      </c>
    </row>
    <row r="103" spans="1:5" x14ac:dyDescent="0.25">
      <c r="A103" s="780"/>
      <c r="B103" s="710"/>
      <c r="C103" s="344" t="s">
        <v>214</v>
      </c>
      <c r="D103" s="716"/>
      <c r="E103" s="360" t="s">
        <v>463</v>
      </c>
    </row>
    <row r="104" spans="1:5" x14ac:dyDescent="0.25">
      <c r="A104" s="780"/>
      <c r="B104" s="698" t="s">
        <v>1180</v>
      </c>
      <c r="C104" s="344" t="s">
        <v>38</v>
      </c>
      <c r="D104" s="716"/>
      <c r="E104" s="360">
        <v>3118541.78</v>
      </c>
    </row>
    <row r="105" spans="1:5" x14ac:dyDescent="0.25">
      <c r="A105" s="780"/>
      <c r="B105" s="699"/>
      <c r="C105" s="344" t="s">
        <v>502</v>
      </c>
      <c r="D105" s="716"/>
      <c r="E105" s="360" t="s">
        <v>463</v>
      </c>
    </row>
    <row r="106" spans="1:5" x14ac:dyDescent="0.25">
      <c r="A106" s="780"/>
      <c r="B106" s="699"/>
      <c r="C106" s="344" t="s">
        <v>505</v>
      </c>
      <c r="D106" s="716"/>
      <c r="E106" s="360" t="s">
        <v>463</v>
      </c>
    </row>
    <row r="107" spans="1:5" x14ac:dyDescent="0.25">
      <c r="A107" s="780"/>
      <c r="B107" s="710"/>
      <c r="C107" s="344" t="s">
        <v>214</v>
      </c>
      <c r="D107" s="716"/>
      <c r="E107" s="360" t="s">
        <v>463</v>
      </c>
    </row>
    <row r="108" spans="1:5" x14ac:dyDescent="0.25">
      <c r="A108" s="780"/>
      <c r="B108" s="712" t="s">
        <v>1179</v>
      </c>
      <c r="C108" s="344" t="s">
        <v>38</v>
      </c>
      <c r="D108" s="716"/>
      <c r="E108" s="360" t="s">
        <v>463</v>
      </c>
    </row>
    <row r="109" spans="1:5" x14ac:dyDescent="0.25">
      <c r="A109" s="780"/>
      <c r="B109" s="713"/>
      <c r="C109" s="344" t="s">
        <v>502</v>
      </c>
      <c r="D109" s="716"/>
      <c r="E109" s="360">
        <v>2728689.08</v>
      </c>
    </row>
    <row r="110" spans="1:5" x14ac:dyDescent="0.25">
      <c r="A110" s="780"/>
      <c r="B110" s="713"/>
      <c r="C110" s="344" t="s">
        <v>505</v>
      </c>
      <c r="D110" s="716"/>
      <c r="E110" s="360" t="s">
        <v>463</v>
      </c>
    </row>
    <row r="111" spans="1:5" ht="15.75" thickBot="1" x14ac:dyDescent="0.3">
      <c r="A111" s="780"/>
      <c r="B111" s="714"/>
      <c r="C111" s="345" t="s">
        <v>214</v>
      </c>
      <c r="D111" s="717"/>
      <c r="E111" s="360" t="s">
        <v>463</v>
      </c>
    </row>
    <row r="112" spans="1:5" ht="15.75" thickBot="1" x14ac:dyDescent="0.3">
      <c r="A112" s="780"/>
      <c r="B112" s="704" t="s">
        <v>507</v>
      </c>
      <c r="C112" s="705"/>
      <c r="D112" s="705"/>
      <c r="E112" s="705"/>
    </row>
    <row r="113" spans="1:5" x14ac:dyDescent="0.25">
      <c r="A113" s="780"/>
      <c r="B113" s="718" t="s">
        <v>1178</v>
      </c>
      <c r="C113" s="344" t="s">
        <v>38</v>
      </c>
      <c r="D113" s="691" t="s">
        <v>317</v>
      </c>
      <c r="E113" s="632" t="s">
        <v>463</v>
      </c>
    </row>
    <row r="114" spans="1:5" x14ac:dyDescent="0.25">
      <c r="A114" s="780"/>
      <c r="B114" s="1279"/>
      <c r="C114" s="344" t="s">
        <v>502</v>
      </c>
      <c r="D114" s="692"/>
      <c r="E114" s="632" t="s">
        <v>463</v>
      </c>
    </row>
    <row r="115" spans="1:5" x14ac:dyDescent="0.25">
      <c r="A115" s="780"/>
      <c r="B115" s="1279"/>
      <c r="C115" s="344" t="s">
        <v>27</v>
      </c>
      <c r="D115" s="692"/>
      <c r="E115" s="1278">
        <v>322643</v>
      </c>
    </row>
    <row r="116" spans="1:5" ht="15.75" customHeight="1" thickBot="1" x14ac:dyDescent="0.3">
      <c r="A116" s="780"/>
      <c r="B116" s="1277"/>
      <c r="C116" s="345" t="s">
        <v>28</v>
      </c>
      <c r="D116" s="693"/>
      <c r="E116" s="632" t="s">
        <v>463</v>
      </c>
    </row>
    <row r="117" spans="1:5" ht="15.75" thickBot="1" x14ac:dyDescent="0.3">
      <c r="A117" s="780"/>
      <c r="B117" s="704" t="s">
        <v>506</v>
      </c>
      <c r="C117" s="705"/>
      <c r="D117" s="705"/>
      <c r="E117" s="705"/>
    </row>
    <row r="118" spans="1:5" x14ac:dyDescent="0.25">
      <c r="A118" s="780"/>
      <c r="B118" s="707" t="s">
        <v>280</v>
      </c>
      <c r="C118" s="336" t="s">
        <v>96</v>
      </c>
      <c r="D118" s="731" t="s">
        <v>61</v>
      </c>
      <c r="E118" s="359" t="s">
        <v>463</v>
      </c>
    </row>
    <row r="119" spans="1:5" x14ac:dyDescent="0.25">
      <c r="A119" s="780"/>
      <c r="B119" s="708"/>
      <c r="C119" s="337" t="s">
        <v>102</v>
      </c>
      <c r="D119" s="732"/>
      <c r="E119" s="360">
        <v>22479.01</v>
      </c>
    </row>
    <row r="120" spans="1:5" s="55" customFormat="1" x14ac:dyDescent="0.25">
      <c r="A120" s="780"/>
      <c r="B120" s="709" t="s">
        <v>275</v>
      </c>
      <c r="C120" s="337" t="s">
        <v>96</v>
      </c>
      <c r="D120" s="732"/>
      <c r="E120" s="360" t="s">
        <v>463</v>
      </c>
    </row>
    <row r="121" spans="1:5" s="55" customFormat="1" x14ac:dyDescent="0.25">
      <c r="A121" s="780"/>
      <c r="B121" s="708"/>
      <c r="C121" s="337" t="s">
        <v>102</v>
      </c>
      <c r="D121" s="732"/>
      <c r="E121" s="360">
        <v>29375.81</v>
      </c>
    </row>
    <row r="122" spans="1:5" s="55" customFormat="1" x14ac:dyDescent="0.25">
      <c r="A122" s="780"/>
      <c r="B122" s="709" t="s">
        <v>281</v>
      </c>
      <c r="C122" s="337" t="s">
        <v>96</v>
      </c>
      <c r="D122" s="732"/>
      <c r="E122" s="360" t="s">
        <v>463</v>
      </c>
    </row>
    <row r="123" spans="1:5" s="55" customFormat="1" x14ac:dyDescent="0.25">
      <c r="A123" s="780"/>
      <c r="B123" s="708"/>
      <c r="C123" s="337" t="s">
        <v>102</v>
      </c>
      <c r="D123" s="732"/>
      <c r="E123" s="360">
        <v>8671.18</v>
      </c>
    </row>
    <row r="124" spans="1:5" s="55" customFormat="1" x14ac:dyDescent="0.25">
      <c r="A124" s="780"/>
      <c r="B124" s="709" t="s">
        <v>276</v>
      </c>
      <c r="C124" s="337" t="s">
        <v>96</v>
      </c>
      <c r="D124" s="732"/>
      <c r="E124" s="360" t="s">
        <v>463</v>
      </c>
    </row>
    <row r="125" spans="1:5" x14ac:dyDescent="0.25">
      <c r="A125" s="780"/>
      <c r="B125" s="708"/>
      <c r="C125" s="337" t="s">
        <v>102</v>
      </c>
      <c r="D125" s="732"/>
      <c r="E125" s="360">
        <v>10849.37</v>
      </c>
    </row>
    <row r="126" spans="1:5" x14ac:dyDescent="0.25">
      <c r="A126" s="780"/>
      <c r="B126" s="709" t="s">
        <v>282</v>
      </c>
      <c r="C126" s="337" t="s">
        <v>96</v>
      </c>
      <c r="D126" s="732"/>
      <c r="E126" s="360" t="s">
        <v>463</v>
      </c>
    </row>
    <row r="127" spans="1:5" x14ac:dyDescent="0.25">
      <c r="A127" s="780"/>
      <c r="B127" s="708"/>
      <c r="C127" s="337" t="s">
        <v>102</v>
      </c>
      <c r="D127" s="732"/>
      <c r="E127" s="360">
        <v>4984.79</v>
      </c>
    </row>
    <row r="128" spans="1:5" s="55" customFormat="1" x14ac:dyDescent="0.25">
      <c r="A128" s="780"/>
      <c r="B128" s="709" t="s">
        <v>277</v>
      </c>
      <c r="C128" s="337" t="s">
        <v>96</v>
      </c>
      <c r="D128" s="732"/>
      <c r="E128" s="360" t="s">
        <v>463</v>
      </c>
    </row>
    <row r="129" spans="1:5" s="55" customFormat="1" x14ac:dyDescent="0.25">
      <c r="A129" s="780"/>
      <c r="B129" s="708"/>
      <c r="C129" s="337" t="s">
        <v>102</v>
      </c>
      <c r="D129" s="732"/>
      <c r="E129" s="360">
        <v>5835.19</v>
      </c>
    </row>
    <row r="130" spans="1:5" s="55" customFormat="1" x14ac:dyDescent="0.25">
      <c r="A130" s="780"/>
      <c r="B130" s="709" t="s">
        <v>283</v>
      </c>
      <c r="C130" s="337" t="s">
        <v>96</v>
      </c>
      <c r="D130" s="732"/>
      <c r="E130" s="360" t="s">
        <v>463</v>
      </c>
    </row>
    <row r="131" spans="1:5" s="55" customFormat="1" x14ac:dyDescent="0.25">
      <c r="A131" s="780"/>
      <c r="B131" s="708"/>
      <c r="C131" s="337" t="s">
        <v>102</v>
      </c>
      <c r="D131" s="732"/>
      <c r="E131" s="360">
        <v>2608.33</v>
      </c>
    </row>
    <row r="132" spans="1:5" s="55" customFormat="1" x14ac:dyDescent="0.25">
      <c r="A132" s="780"/>
      <c r="B132" s="709" t="s">
        <v>284</v>
      </c>
      <c r="C132" s="337" t="s">
        <v>96</v>
      </c>
      <c r="D132" s="732"/>
      <c r="E132" s="360" t="s">
        <v>463</v>
      </c>
    </row>
    <row r="133" spans="1:5" s="55" customFormat="1" x14ac:dyDescent="0.25">
      <c r="A133" s="780"/>
      <c r="B133" s="708"/>
      <c r="C133" s="337" t="s">
        <v>102</v>
      </c>
      <c r="D133" s="732"/>
      <c r="E133" s="360">
        <v>3410.69</v>
      </c>
    </row>
    <row r="134" spans="1:5" s="55" customFormat="1" x14ac:dyDescent="0.25">
      <c r="A134" s="780"/>
      <c r="B134" s="709" t="s">
        <v>1177</v>
      </c>
      <c r="C134" s="337" t="s">
        <v>96</v>
      </c>
      <c r="D134" s="732"/>
      <c r="E134" s="360"/>
    </row>
    <row r="135" spans="1:5" s="55" customFormat="1" x14ac:dyDescent="0.25">
      <c r="A135" s="780"/>
      <c r="B135" s="708"/>
      <c r="C135" s="337" t="s">
        <v>102</v>
      </c>
      <c r="D135" s="732"/>
      <c r="E135" s="360">
        <v>6631.29</v>
      </c>
    </row>
    <row r="136" spans="1:5" s="55" customFormat="1" x14ac:dyDescent="0.25">
      <c r="A136" s="780"/>
      <c r="B136" s="709" t="s">
        <v>1176</v>
      </c>
      <c r="C136" s="337" t="s">
        <v>96</v>
      </c>
      <c r="D136" s="732"/>
      <c r="E136" s="360"/>
    </row>
    <row r="137" spans="1:5" s="55" customFormat="1" x14ac:dyDescent="0.25">
      <c r="A137" s="780"/>
      <c r="B137" s="708"/>
      <c r="C137" s="337" t="s">
        <v>102</v>
      </c>
      <c r="D137" s="732"/>
      <c r="E137" s="360">
        <v>11170.47</v>
      </c>
    </row>
    <row r="138" spans="1:5" s="55" customFormat="1" x14ac:dyDescent="0.25">
      <c r="A138" s="780"/>
      <c r="B138" s="709" t="s">
        <v>1175</v>
      </c>
      <c r="C138" s="337" t="s">
        <v>96</v>
      </c>
      <c r="D138" s="732"/>
      <c r="E138" s="360"/>
    </row>
    <row r="139" spans="1:5" s="55" customFormat="1" x14ac:dyDescent="0.25">
      <c r="A139" s="780"/>
      <c r="B139" s="708"/>
      <c r="C139" s="337" t="s">
        <v>102</v>
      </c>
      <c r="D139" s="732"/>
      <c r="E139" s="360">
        <v>13947.41</v>
      </c>
    </row>
    <row r="140" spans="1:5" s="55" customFormat="1" x14ac:dyDescent="0.25">
      <c r="A140" s="780"/>
      <c r="B140" s="709" t="s">
        <v>479</v>
      </c>
      <c r="C140" s="337" t="s">
        <v>96</v>
      </c>
      <c r="D140" s="732"/>
      <c r="E140" s="360" t="s">
        <v>463</v>
      </c>
    </row>
    <row r="141" spans="1:5" s="55" customFormat="1" x14ac:dyDescent="0.25">
      <c r="A141" s="780"/>
      <c r="B141" s="708"/>
      <c r="C141" s="337" t="s">
        <v>102</v>
      </c>
      <c r="D141" s="732"/>
      <c r="E141" s="360">
        <v>7059.46</v>
      </c>
    </row>
    <row r="142" spans="1:5" s="55" customFormat="1" x14ac:dyDescent="0.25">
      <c r="A142" s="780"/>
      <c r="B142" s="709" t="s">
        <v>480</v>
      </c>
      <c r="C142" s="337" t="s">
        <v>96</v>
      </c>
      <c r="D142" s="732"/>
      <c r="E142" s="360" t="s">
        <v>463</v>
      </c>
    </row>
    <row r="143" spans="1:5" s="55" customFormat="1" ht="15.75" thickBot="1" x14ac:dyDescent="0.3">
      <c r="A143" s="780"/>
      <c r="B143" s="730"/>
      <c r="C143" s="338" t="s">
        <v>102</v>
      </c>
      <c r="D143" s="733"/>
      <c r="E143" s="364">
        <v>6670.45</v>
      </c>
    </row>
    <row r="144" spans="1:5" s="55" customFormat="1" ht="15.75" thickBot="1" x14ac:dyDescent="0.3">
      <c r="A144" s="780"/>
      <c r="B144" s="704" t="s">
        <v>1174</v>
      </c>
      <c r="C144" s="705"/>
      <c r="D144" s="705"/>
      <c r="E144" s="705"/>
    </row>
    <row r="145" spans="1:5" s="55" customFormat="1" x14ac:dyDescent="0.25">
      <c r="A145" s="780"/>
      <c r="B145" s="365" t="s">
        <v>482</v>
      </c>
      <c r="C145" s="343" t="s">
        <v>486</v>
      </c>
      <c r="D145" s="726" t="s">
        <v>317</v>
      </c>
      <c r="E145" s="359">
        <v>15972.46</v>
      </c>
    </row>
    <row r="146" spans="1:5" x14ac:dyDescent="0.25">
      <c r="A146" s="780"/>
      <c r="B146" s="709" t="s">
        <v>483</v>
      </c>
      <c r="C146" s="363" t="s">
        <v>486</v>
      </c>
      <c r="D146" s="727"/>
      <c r="E146" s="360">
        <v>18493.400000000001</v>
      </c>
    </row>
    <row r="147" spans="1:5" x14ac:dyDescent="0.25">
      <c r="A147" s="780"/>
      <c r="B147" s="708"/>
      <c r="C147" s="363" t="s">
        <v>512</v>
      </c>
      <c r="D147" s="727"/>
      <c r="E147" s="360">
        <v>39414.97</v>
      </c>
    </row>
    <row r="148" spans="1:5" ht="15" customHeight="1" x14ac:dyDescent="0.25">
      <c r="A148" s="780"/>
      <c r="B148" s="709" t="s">
        <v>484</v>
      </c>
      <c r="C148" s="363" t="s">
        <v>486</v>
      </c>
      <c r="D148" s="727"/>
      <c r="E148" s="360">
        <v>30378.48</v>
      </c>
    </row>
    <row r="149" spans="1:5" x14ac:dyDescent="0.25">
      <c r="A149" s="780"/>
      <c r="B149" s="708"/>
      <c r="C149" s="363" t="s">
        <v>512</v>
      </c>
      <c r="D149" s="727"/>
      <c r="E149" s="360">
        <v>55441.95</v>
      </c>
    </row>
    <row r="150" spans="1:5" x14ac:dyDescent="0.25">
      <c r="A150" s="780"/>
      <c r="B150" s="709" t="s">
        <v>485</v>
      </c>
      <c r="C150" s="363" t="s">
        <v>512</v>
      </c>
      <c r="D150" s="727"/>
      <c r="E150" s="360">
        <v>382758.17</v>
      </c>
    </row>
    <row r="151" spans="1:5" x14ac:dyDescent="0.25">
      <c r="A151" s="780"/>
      <c r="B151" s="729"/>
      <c r="C151" s="363" t="s">
        <v>27</v>
      </c>
      <c r="D151" s="727"/>
      <c r="E151" s="360">
        <v>1773212.57</v>
      </c>
    </row>
    <row r="152" spans="1:5" ht="15.75" thickBot="1" x14ac:dyDescent="0.3">
      <c r="A152" s="780"/>
      <c r="B152" s="730"/>
      <c r="C152" s="366" t="s">
        <v>28</v>
      </c>
      <c r="D152" s="728"/>
      <c r="E152" s="364">
        <v>4802804.8</v>
      </c>
    </row>
  </sheetData>
  <mergeCells count="65">
    <mergeCell ref="B92:B95"/>
    <mergeCell ref="B96:B99"/>
    <mergeCell ref="B39:B42"/>
    <mergeCell ref="B43:B46"/>
    <mergeCell ref="B64:B67"/>
    <mergeCell ref="B68:B71"/>
    <mergeCell ref="B35:B38"/>
    <mergeCell ref="A5:D5"/>
    <mergeCell ref="B84:B87"/>
    <mergeCell ref="B88:B91"/>
    <mergeCell ref="E7:E8"/>
    <mergeCell ref="B12:E12"/>
    <mergeCell ref="C17:C20"/>
    <mergeCell ref="B51:E51"/>
    <mergeCell ref="D113:D116"/>
    <mergeCell ref="B47:B50"/>
    <mergeCell ref="D27:D50"/>
    <mergeCell ref="B52:B55"/>
    <mergeCell ref="B56:B59"/>
    <mergeCell ref="B60:B63"/>
    <mergeCell ref="B15:E15"/>
    <mergeCell ref="D17:D20"/>
    <mergeCell ref="B26:E26"/>
    <mergeCell ref="B27:B30"/>
    <mergeCell ref="B31:B34"/>
    <mergeCell ref="B21:E21"/>
    <mergeCell ref="C22:C25"/>
    <mergeCell ref="D22:D25"/>
    <mergeCell ref="B16:E16"/>
    <mergeCell ref="B136:B137"/>
    <mergeCell ref="B138:B139"/>
    <mergeCell ref="B146:B147"/>
    <mergeCell ref="A2:D2"/>
    <mergeCell ref="A3:D3"/>
    <mergeCell ref="A4:D4"/>
    <mergeCell ref="A11:A152"/>
    <mergeCell ref="A7:A8"/>
    <mergeCell ref="B7:C7"/>
    <mergeCell ref="D7:D8"/>
    <mergeCell ref="B124:B125"/>
    <mergeCell ref="B126:B127"/>
    <mergeCell ref="B128:B129"/>
    <mergeCell ref="B130:B131"/>
    <mergeCell ref="B132:B133"/>
    <mergeCell ref="B134:B135"/>
    <mergeCell ref="B100:B103"/>
    <mergeCell ref="B104:B107"/>
    <mergeCell ref="B113:B116"/>
    <mergeCell ref="D145:D152"/>
    <mergeCell ref="B148:B149"/>
    <mergeCell ref="B150:B152"/>
    <mergeCell ref="B140:B141"/>
    <mergeCell ref="B142:B143"/>
    <mergeCell ref="D118:D143"/>
    <mergeCell ref="B144:E144"/>
    <mergeCell ref="B117:E117"/>
    <mergeCell ref="B118:B119"/>
    <mergeCell ref="B120:B121"/>
    <mergeCell ref="B122:B123"/>
    <mergeCell ref="B72:B75"/>
    <mergeCell ref="B80:B83"/>
    <mergeCell ref="B76:B79"/>
    <mergeCell ref="B108:B111"/>
    <mergeCell ref="D52:D111"/>
    <mergeCell ref="B112:E1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3"/>
  <sheetViews>
    <sheetView view="pageBreakPreview" topLeftCell="A10" zoomScale="60" zoomScaleNormal="100" workbookViewId="0">
      <selection activeCell="J11" sqref="J11"/>
    </sheetView>
  </sheetViews>
  <sheetFormatPr defaultRowHeight="15" outlineLevelRow="1" x14ac:dyDescent="0.25"/>
  <cols>
    <col min="1" max="1" width="19.28515625" style="1" customWidth="1"/>
    <col min="2" max="2" width="87.140625" style="2" customWidth="1"/>
    <col min="3" max="3" width="21.7109375" style="1" customWidth="1"/>
    <col min="4" max="4" width="15.7109375" style="1" customWidth="1"/>
    <col min="5" max="5" width="27.85546875" style="1" customWidth="1"/>
    <col min="6" max="6" width="37.85546875" style="412" customWidth="1"/>
    <col min="7" max="7" width="13.42578125" style="1" bestFit="1" customWidth="1"/>
    <col min="8" max="16384" width="9.140625" style="1"/>
  </cols>
  <sheetData>
    <row r="2" spans="1:7" x14ac:dyDescent="0.25">
      <c r="B2" s="3"/>
      <c r="C2" s="4"/>
      <c r="D2" s="4"/>
      <c r="E2" s="4"/>
      <c r="F2" s="4"/>
      <c r="G2" s="54" t="s">
        <v>3</v>
      </c>
    </row>
    <row r="3" spans="1:7" ht="18.75" x14ac:dyDescent="0.3">
      <c r="A3" s="664" t="s">
        <v>4</v>
      </c>
      <c r="B3" s="664"/>
      <c r="C3" s="664"/>
      <c r="D3" s="664"/>
      <c r="E3" s="664"/>
      <c r="F3" s="664"/>
      <c r="G3" s="664"/>
    </row>
    <row r="4" spans="1:7" ht="18.75" x14ac:dyDescent="0.3">
      <c r="A4" s="664" t="s">
        <v>42</v>
      </c>
      <c r="B4" s="664"/>
      <c r="C4" s="664"/>
      <c r="D4" s="664"/>
      <c r="E4" s="664"/>
      <c r="F4" s="664"/>
      <c r="G4" s="664"/>
    </row>
    <row r="5" spans="1:7" ht="18.75" x14ac:dyDescent="0.25">
      <c r="A5" s="665" t="s">
        <v>67</v>
      </c>
      <c r="B5" s="665"/>
      <c r="C5" s="665"/>
      <c r="D5" s="665"/>
      <c r="E5" s="665"/>
      <c r="F5" s="665"/>
      <c r="G5" s="665"/>
    </row>
    <row r="6" spans="1:7" ht="15.75" thickBot="1" x14ac:dyDescent="0.3">
      <c r="F6" s="412" t="s">
        <v>5</v>
      </c>
    </row>
    <row r="7" spans="1:7" ht="30" customHeight="1" thickBot="1" x14ac:dyDescent="0.3">
      <c r="A7" s="828" t="s">
        <v>6</v>
      </c>
      <c r="B7" s="831" t="s">
        <v>7</v>
      </c>
      <c r="C7" s="832"/>
      <c r="D7" s="833" t="s">
        <v>1</v>
      </c>
      <c r="E7" s="831" t="s">
        <v>9</v>
      </c>
      <c r="F7" s="836"/>
    </row>
    <row r="8" spans="1:7" ht="18" customHeight="1" x14ac:dyDescent="0.25">
      <c r="A8" s="829"/>
      <c r="B8" s="833" t="s">
        <v>8</v>
      </c>
      <c r="C8" s="833" t="s">
        <v>0</v>
      </c>
      <c r="D8" s="834"/>
      <c r="E8" s="837"/>
      <c r="F8" s="838"/>
    </row>
    <row r="9" spans="1:7" ht="42" customHeight="1" thickBot="1" x14ac:dyDescent="0.3">
      <c r="A9" s="830"/>
      <c r="B9" s="835"/>
      <c r="C9" s="835"/>
      <c r="D9" s="835"/>
      <c r="E9" s="546" t="s">
        <v>19</v>
      </c>
      <c r="F9" s="356" t="s">
        <v>20</v>
      </c>
    </row>
    <row r="10" spans="1:7" ht="409.5" x14ac:dyDescent="0.25">
      <c r="A10" s="675" t="s">
        <v>1101</v>
      </c>
      <c r="B10" s="505" t="s">
        <v>1068</v>
      </c>
      <c r="C10" s="434"/>
      <c r="D10" s="839" t="s">
        <v>61</v>
      </c>
      <c r="E10" s="556"/>
      <c r="F10" s="468">
        <f>1000/1.2</f>
        <v>833.33333333333337</v>
      </c>
    </row>
    <row r="11" spans="1:7" ht="285" x14ac:dyDescent="0.25">
      <c r="A11" s="676"/>
      <c r="B11" s="505" t="s">
        <v>1047</v>
      </c>
      <c r="C11" s="434"/>
      <c r="D11" s="840"/>
      <c r="E11" s="557"/>
      <c r="F11" s="468">
        <f>3000/1.2</f>
        <v>2500</v>
      </c>
    </row>
    <row r="12" spans="1:7" ht="73.5" customHeight="1" x14ac:dyDescent="0.25">
      <c r="A12" s="676"/>
      <c r="B12" s="819" t="s">
        <v>1028</v>
      </c>
      <c r="C12" s="820"/>
      <c r="D12" s="820"/>
      <c r="E12" s="820"/>
      <c r="F12" s="821"/>
    </row>
    <row r="13" spans="1:7" ht="24.75" customHeight="1" x14ac:dyDescent="0.25">
      <c r="A13" s="676"/>
      <c r="B13" s="819" t="s">
        <v>168</v>
      </c>
      <c r="C13" s="820"/>
      <c r="D13" s="820"/>
      <c r="E13" s="820"/>
      <c r="F13" s="821"/>
    </row>
    <row r="14" spans="1:7" ht="111" customHeight="1" x14ac:dyDescent="0.25">
      <c r="A14" s="676"/>
      <c r="B14" s="505" t="s">
        <v>1029</v>
      </c>
      <c r="C14" s="646"/>
      <c r="D14" s="646" t="s">
        <v>156</v>
      </c>
      <c r="E14" s="558"/>
      <c r="F14" s="468">
        <f>F15+F16</f>
        <v>13893.36</v>
      </c>
    </row>
    <row r="15" spans="1:7" ht="50.25" customHeight="1" x14ac:dyDescent="0.25">
      <c r="A15" s="676"/>
      <c r="B15" s="506" t="s">
        <v>1030</v>
      </c>
      <c r="C15" s="646"/>
      <c r="D15" s="646"/>
      <c r="E15" s="558"/>
      <c r="F15" s="468">
        <v>8071.82</v>
      </c>
    </row>
    <row r="16" spans="1:7" ht="64.5" customHeight="1" x14ac:dyDescent="0.25">
      <c r="A16" s="676"/>
      <c r="B16" s="506" t="s">
        <v>1031</v>
      </c>
      <c r="C16" s="646"/>
      <c r="D16" s="646"/>
      <c r="E16" s="558"/>
      <c r="F16" s="468">
        <v>5821.54</v>
      </c>
    </row>
    <row r="17" spans="1:7" ht="60.75" customHeight="1" x14ac:dyDescent="0.25">
      <c r="A17" s="676"/>
      <c r="B17" s="505" t="s">
        <v>1032</v>
      </c>
      <c r="C17" s="646"/>
      <c r="D17" s="646"/>
      <c r="E17" s="558"/>
      <c r="F17" s="468">
        <v>1386.6</v>
      </c>
    </row>
    <row r="18" spans="1:7" ht="27" customHeight="1" x14ac:dyDescent="0.25">
      <c r="A18" s="676"/>
      <c r="B18" s="819" t="s">
        <v>173</v>
      </c>
      <c r="C18" s="820"/>
      <c r="D18" s="820"/>
      <c r="E18" s="820"/>
      <c r="F18" s="821"/>
    </row>
    <row r="19" spans="1:7" ht="126" customHeight="1" x14ac:dyDescent="0.25">
      <c r="A19" s="676"/>
      <c r="B19" s="505" t="s">
        <v>1033</v>
      </c>
      <c r="C19" s="816"/>
      <c r="D19" s="816" t="s">
        <v>156</v>
      </c>
      <c r="E19" s="545"/>
      <c r="F19" s="468">
        <f>F20+F21</f>
        <v>13893.36</v>
      </c>
    </row>
    <row r="20" spans="1:7" ht="47.25" customHeight="1" x14ac:dyDescent="0.25">
      <c r="A20" s="676"/>
      <c r="B20" s="505" t="s">
        <v>1030</v>
      </c>
      <c r="C20" s="817"/>
      <c r="D20" s="817"/>
      <c r="E20" s="545"/>
      <c r="F20" s="468">
        <v>8071.82</v>
      </c>
    </row>
    <row r="21" spans="1:7" ht="65.25" customHeight="1" x14ac:dyDescent="0.25">
      <c r="A21" s="676"/>
      <c r="B21" s="505" t="s">
        <v>1034</v>
      </c>
      <c r="C21" s="817"/>
      <c r="D21" s="817"/>
      <c r="E21" s="545"/>
      <c r="F21" s="468">
        <v>5821.54</v>
      </c>
    </row>
    <row r="22" spans="1:7" ht="65.25" customHeight="1" x14ac:dyDescent="0.25">
      <c r="A22" s="676"/>
      <c r="B22" s="505" t="s">
        <v>1035</v>
      </c>
      <c r="C22" s="818"/>
      <c r="D22" s="818"/>
      <c r="E22" s="545"/>
      <c r="F22" s="468">
        <v>1386.6</v>
      </c>
    </row>
    <row r="23" spans="1:7" ht="33.75" customHeight="1" outlineLevel="1" x14ac:dyDescent="0.25">
      <c r="A23" s="676"/>
      <c r="B23" s="819" t="s">
        <v>728</v>
      </c>
      <c r="C23" s="820"/>
      <c r="D23" s="820"/>
      <c r="E23" s="820"/>
      <c r="F23" s="821"/>
    </row>
    <row r="24" spans="1:7" ht="30" outlineLevel="1" x14ac:dyDescent="0.25">
      <c r="A24" s="676"/>
      <c r="B24" s="413" t="s">
        <v>1036</v>
      </c>
      <c r="C24" s="816" t="s">
        <v>38</v>
      </c>
      <c r="D24" s="845" t="s">
        <v>2</v>
      </c>
      <c r="E24" s="414"/>
      <c r="F24" s="494">
        <v>1288515.8</v>
      </c>
    </row>
    <row r="25" spans="1:7" ht="30" x14ac:dyDescent="0.25">
      <c r="A25" s="676"/>
      <c r="B25" s="413" t="s">
        <v>1037</v>
      </c>
      <c r="C25" s="817"/>
      <c r="D25" s="639"/>
      <c r="E25" s="414"/>
      <c r="F25" s="414">
        <v>1213916.1000000001</v>
      </c>
    </row>
    <row r="26" spans="1:7" ht="30" x14ac:dyDescent="0.25">
      <c r="A26" s="676"/>
      <c r="B26" s="413" t="s">
        <v>1038</v>
      </c>
      <c r="C26" s="817"/>
      <c r="D26" s="639"/>
      <c r="E26" s="414"/>
      <c r="F26" s="414">
        <v>1491960</v>
      </c>
    </row>
    <row r="27" spans="1:7" ht="30" x14ac:dyDescent="0.25">
      <c r="A27" s="676"/>
      <c r="B27" s="413" t="s">
        <v>1088</v>
      </c>
      <c r="C27" s="817"/>
      <c r="D27" s="639"/>
      <c r="E27" s="414"/>
      <c r="F27" s="414">
        <v>1949060</v>
      </c>
    </row>
    <row r="28" spans="1:7" ht="30" x14ac:dyDescent="0.25">
      <c r="A28" s="676"/>
      <c r="B28" s="413" t="s">
        <v>1077</v>
      </c>
      <c r="C28" s="817"/>
      <c r="D28" s="639"/>
      <c r="E28" s="414">
        <v>1444602.82</v>
      </c>
      <c r="F28" s="414"/>
    </row>
    <row r="29" spans="1:7" ht="30" x14ac:dyDescent="0.25">
      <c r="A29" s="676"/>
      <c r="B29" s="413" t="s">
        <v>1078</v>
      </c>
      <c r="C29" s="818"/>
      <c r="D29" s="639"/>
      <c r="E29" s="414">
        <v>571623.02</v>
      </c>
      <c r="F29" s="414"/>
    </row>
    <row r="30" spans="1:7" ht="30" x14ac:dyDescent="0.25">
      <c r="A30" s="676"/>
      <c r="B30" s="413" t="s">
        <v>1037</v>
      </c>
      <c r="C30" s="816" t="s">
        <v>37</v>
      </c>
      <c r="D30" s="639"/>
      <c r="E30" s="414">
        <v>2141709.37</v>
      </c>
      <c r="F30" s="414">
        <v>1734723.5</v>
      </c>
    </row>
    <row r="31" spans="1:7" ht="30" x14ac:dyDescent="0.25">
      <c r="A31" s="676"/>
      <c r="B31" s="413" t="s">
        <v>1038</v>
      </c>
      <c r="C31" s="817"/>
      <c r="D31" s="639"/>
      <c r="E31" s="414"/>
      <c r="F31" s="414">
        <v>2141709.37</v>
      </c>
    </row>
    <row r="32" spans="1:7" ht="30" x14ac:dyDescent="0.25">
      <c r="A32" s="676"/>
      <c r="B32" s="413" t="s">
        <v>1077</v>
      </c>
      <c r="C32" s="817"/>
      <c r="D32" s="639"/>
      <c r="E32" s="563">
        <v>1444602.82</v>
      </c>
      <c r="F32" s="564"/>
      <c r="G32" s="1" t="s">
        <v>1039</v>
      </c>
    </row>
    <row r="33" spans="1:6" ht="30" x14ac:dyDescent="0.25">
      <c r="A33" s="676"/>
      <c r="B33" s="413" t="s">
        <v>1090</v>
      </c>
      <c r="C33" s="817"/>
      <c r="D33" s="639"/>
      <c r="E33" s="563"/>
      <c r="F33" s="414">
        <v>2105690</v>
      </c>
    </row>
    <row r="34" spans="1:6" ht="32.25" customHeight="1" x14ac:dyDescent="0.25">
      <c r="A34" s="676"/>
      <c r="B34" s="413" t="s">
        <v>1078</v>
      </c>
      <c r="C34" s="818"/>
      <c r="D34" s="639"/>
      <c r="E34" s="563">
        <v>2408949.96</v>
      </c>
      <c r="F34" s="414"/>
    </row>
    <row r="35" spans="1:6" ht="30" x14ac:dyDescent="0.25">
      <c r="A35" s="676"/>
      <c r="B35" s="413" t="s">
        <v>1089</v>
      </c>
      <c r="C35" s="566" t="s">
        <v>214</v>
      </c>
      <c r="D35" s="639"/>
      <c r="E35" s="563"/>
      <c r="F35" s="414">
        <v>4071562.7</v>
      </c>
    </row>
    <row r="36" spans="1:6" ht="30" x14ac:dyDescent="0.25">
      <c r="A36" s="676"/>
      <c r="B36" s="413" t="s">
        <v>1091</v>
      </c>
      <c r="C36" s="816" t="s">
        <v>503</v>
      </c>
      <c r="D36" s="639"/>
      <c r="E36" s="563"/>
      <c r="F36" s="414">
        <v>6389378.4800000004</v>
      </c>
    </row>
    <row r="37" spans="1:6" ht="30" x14ac:dyDescent="0.25">
      <c r="A37" s="676"/>
      <c r="B37" s="413" t="s">
        <v>1086</v>
      </c>
      <c r="C37" s="818"/>
      <c r="D37" s="846"/>
      <c r="E37" s="563"/>
      <c r="F37" s="414">
        <v>7710000</v>
      </c>
    </row>
    <row r="38" spans="1:6" ht="32.25" customHeight="1" x14ac:dyDescent="0.25">
      <c r="A38" s="676"/>
      <c r="B38" s="819" t="s">
        <v>1040</v>
      </c>
      <c r="C38" s="820"/>
      <c r="D38" s="820"/>
      <c r="E38" s="820"/>
      <c r="F38" s="821"/>
    </row>
    <row r="39" spans="1:6" ht="32.25" customHeight="1" x14ac:dyDescent="0.25">
      <c r="A39" s="676"/>
      <c r="B39" s="413" t="s">
        <v>1081</v>
      </c>
      <c r="C39" s="824" t="s">
        <v>38</v>
      </c>
      <c r="D39" s="645" t="s">
        <v>2</v>
      </c>
      <c r="E39" s="414">
        <v>10313588.57</v>
      </c>
      <c r="F39" s="547"/>
    </row>
    <row r="40" spans="1:6" ht="48" customHeight="1" x14ac:dyDescent="0.25">
      <c r="A40" s="676"/>
      <c r="B40" s="562" t="s">
        <v>1082</v>
      </c>
      <c r="C40" s="825"/>
      <c r="D40" s="645"/>
      <c r="E40" s="414">
        <v>11242290.779999999</v>
      </c>
      <c r="F40" s="547"/>
    </row>
    <row r="41" spans="1:6" ht="32.25" customHeight="1" x14ac:dyDescent="0.25">
      <c r="A41" s="676"/>
      <c r="B41" s="413" t="s">
        <v>1079</v>
      </c>
      <c r="C41" s="822" t="s">
        <v>37</v>
      </c>
      <c r="D41" s="645"/>
      <c r="E41" s="414">
        <v>3095675.47</v>
      </c>
      <c r="F41" s="561"/>
    </row>
    <row r="42" spans="1:6" ht="32.25" customHeight="1" x14ac:dyDescent="0.25">
      <c r="A42" s="676"/>
      <c r="B42" s="413" t="s">
        <v>1080</v>
      </c>
      <c r="C42" s="823"/>
      <c r="D42" s="645"/>
      <c r="E42" s="414">
        <v>3528000.91</v>
      </c>
      <c r="F42" s="561"/>
    </row>
    <row r="43" spans="1:6" ht="32.25" customHeight="1" x14ac:dyDescent="0.25">
      <c r="A43" s="676"/>
      <c r="B43" s="413" t="s">
        <v>1081</v>
      </c>
      <c r="C43" s="688"/>
      <c r="D43" s="645"/>
      <c r="E43" s="414">
        <v>3471897.33</v>
      </c>
      <c r="F43" s="561"/>
    </row>
    <row r="44" spans="1:6" ht="34.5" customHeight="1" x14ac:dyDescent="0.25">
      <c r="A44" s="676"/>
      <c r="B44" s="842" t="s">
        <v>1041</v>
      </c>
      <c r="C44" s="843"/>
      <c r="D44" s="843"/>
      <c r="E44" s="843"/>
      <c r="F44" s="844"/>
    </row>
    <row r="45" spans="1:6" ht="34.5" customHeight="1" x14ac:dyDescent="0.25">
      <c r="A45" s="676"/>
      <c r="B45" s="842" t="s">
        <v>1043</v>
      </c>
      <c r="C45" s="843"/>
      <c r="D45" s="843"/>
      <c r="E45" s="843"/>
      <c r="F45" s="844"/>
    </row>
    <row r="46" spans="1:6" ht="31.5" customHeight="1" x14ac:dyDescent="0.25">
      <c r="A46" s="676"/>
      <c r="B46" s="507" t="s">
        <v>95</v>
      </c>
      <c r="C46" s="816" t="s">
        <v>102</v>
      </c>
      <c r="D46" s="816" t="s">
        <v>61</v>
      </c>
      <c r="E46" s="414"/>
      <c r="F46" s="414">
        <v>21676.48</v>
      </c>
    </row>
    <row r="47" spans="1:6" ht="31.5" customHeight="1" x14ac:dyDescent="0.25">
      <c r="A47" s="676"/>
      <c r="B47" s="413" t="s">
        <v>1083</v>
      </c>
      <c r="C47" s="817"/>
      <c r="D47" s="817"/>
      <c r="E47" s="414">
        <v>8546.5300000000007</v>
      </c>
      <c r="F47" s="414"/>
    </row>
    <row r="48" spans="1:6" ht="31.5" customHeight="1" x14ac:dyDescent="0.25">
      <c r="A48" s="676"/>
      <c r="B48" s="413" t="s">
        <v>97</v>
      </c>
      <c r="C48" s="817"/>
      <c r="D48" s="817"/>
      <c r="E48" s="414"/>
      <c r="F48" s="435">
        <v>9195.7099999999991</v>
      </c>
    </row>
    <row r="49" spans="1:6" ht="28.5" customHeight="1" x14ac:dyDescent="0.25">
      <c r="A49" s="676"/>
      <c r="B49" s="413" t="s">
        <v>1042</v>
      </c>
      <c r="C49" s="817"/>
      <c r="D49" s="817"/>
      <c r="E49" s="414">
        <v>5144</v>
      </c>
      <c r="F49" s="415">
        <v>5144</v>
      </c>
    </row>
    <row r="50" spans="1:6" ht="28.5" customHeight="1" x14ac:dyDescent="0.25">
      <c r="A50" s="676"/>
      <c r="B50" s="413" t="s">
        <v>98</v>
      </c>
      <c r="C50" s="817"/>
      <c r="D50" s="817"/>
      <c r="E50" s="414">
        <v>6036.23</v>
      </c>
      <c r="F50" s="415">
        <v>3794.81</v>
      </c>
    </row>
    <row r="51" spans="1:6" ht="28.5" customHeight="1" x14ac:dyDescent="0.25">
      <c r="A51" s="676"/>
      <c r="B51" s="413" t="s">
        <v>121</v>
      </c>
      <c r="C51" s="817"/>
      <c r="D51" s="817"/>
      <c r="E51" s="414">
        <v>4031.88</v>
      </c>
      <c r="F51" s="415"/>
    </row>
    <row r="52" spans="1:6" ht="28.5" customHeight="1" x14ac:dyDescent="0.25">
      <c r="A52" s="676"/>
      <c r="B52" s="413" t="s">
        <v>283</v>
      </c>
      <c r="C52" s="817"/>
      <c r="D52" s="817"/>
      <c r="E52" s="414"/>
      <c r="F52" s="415">
        <v>3231.63</v>
      </c>
    </row>
    <row r="53" spans="1:6" ht="28.5" customHeight="1" x14ac:dyDescent="0.25">
      <c r="A53" s="676"/>
      <c r="B53" s="413" t="s">
        <v>123</v>
      </c>
      <c r="C53" s="817"/>
      <c r="D53" s="817"/>
      <c r="E53" s="414"/>
      <c r="F53" s="415">
        <v>2361.66</v>
      </c>
    </row>
    <row r="54" spans="1:6" ht="28.5" customHeight="1" x14ac:dyDescent="0.25">
      <c r="A54" s="676"/>
      <c r="B54" s="413" t="s">
        <v>1084</v>
      </c>
      <c r="C54" s="817"/>
      <c r="D54" s="817"/>
      <c r="E54" s="414">
        <v>11750.4</v>
      </c>
      <c r="F54" s="415"/>
    </row>
    <row r="55" spans="1:6" ht="28.5" customHeight="1" x14ac:dyDescent="0.25">
      <c r="A55" s="676"/>
      <c r="B55" s="413" t="s">
        <v>1085</v>
      </c>
      <c r="C55" s="817"/>
      <c r="D55" s="817"/>
      <c r="E55" s="414">
        <v>8672.09</v>
      </c>
      <c r="F55" s="415"/>
    </row>
    <row r="56" spans="1:6" ht="28.5" customHeight="1" x14ac:dyDescent="0.25">
      <c r="A56" s="676"/>
      <c r="B56" s="413" t="s">
        <v>119</v>
      </c>
      <c r="C56" s="818"/>
      <c r="D56" s="817"/>
      <c r="E56" s="414">
        <v>8134.18</v>
      </c>
      <c r="F56" s="415"/>
    </row>
    <row r="57" spans="1:6" ht="28.5" customHeight="1" x14ac:dyDescent="0.25">
      <c r="A57" s="676"/>
      <c r="B57" s="413" t="s">
        <v>97</v>
      </c>
      <c r="C57" s="554" t="s">
        <v>96</v>
      </c>
      <c r="D57" s="818"/>
      <c r="E57" s="414"/>
      <c r="F57" s="415">
        <v>10816.94</v>
      </c>
    </row>
    <row r="58" spans="1:6" ht="28.5" customHeight="1" x14ac:dyDescent="0.25">
      <c r="A58" s="676"/>
      <c r="B58" s="819" t="s">
        <v>1044</v>
      </c>
      <c r="C58" s="820"/>
      <c r="D58" s="820"/>
      <c r="E58" s="820"/>
      <c r="F58" s="821"/>
    </row>
    <row r="59" spans="1:6" ht="28.5" customHeight="1" x14ac:dyDescent="0.25">
      <c r="A59" s="676"/>
      <c r="B59" s="819" t="s">
        <v>1045</v>
      </c>
      <c r="C59" s="820"/>
      <c r="D59" s="820"/>
      <c r="E59" s="820"/>
      <c r="F59" s="821"/>
    </row>
    <row r="60" spans="1:6" ht="28.5" customHeight="1" x14ac:dyDescent="0.25">
      <c r="A60" s="676"/>
      <c r="B60" s="826" t="s">
        <v>1092</v>
      </c>
      <c r="C60" s="565" t="s">
        <v>163</v>
      </c>
      <c r="D60" s="645" t="s">
        <v>61</v>
      </c>
      <c r="E60" s="567"/>
      <c r="F60" s="415">
        <v>42831.6</v>
      </c>
    </row>
    <row r="61" spans="1:6" ht="28.5" customHeight="1" x14ac:dyDescent="0.25">
      <c r="A61" s="676"/>
      <c r="B61" s="827"/>
      <c r="C61" s="565" t="s">
        <v>60</v>
      </c>
      <c r="D61" s="645"/>
      <c r="E61" s="567"/>
      <c r="F61" s="415">
        <v>33040.75</v>
      </c>
    </row>
    <row r="62" spans="1:6" ht="28.5" customHeight="1" x14ac:dyDescent="0.25">
      <c r="A62" s="676"/>
      <c r="B62" s="464" t="s">
        <v>1087</v>
      </c>
      <c r="C62" s="554" t="s">
        <v>164</v>
      </c>
      <c r="D62" s="645"/>
      <c r="E62" s="555"/>
      <c r="F62" s="415">
        <v>33381.279999999999</v>
      </c>
    </row>
    <row r="63" spans="1:6" ht="28.5" customHeight="1" x14ac:dyDescent="0.25">
      <c r="A63" s="676"/>
      <c r="B63" s="819" t="s">
        <v>1046</v>
      </c>
      <c r="C63" s="820"/>
      <c r="D63" s="820"/>
      <c r="E63" s="820"/>
      <c r="F63" s="821"/>
    </row>
    <row r="64" spans="1:6" ht="30" x14ac:dyDescent="0.25">
      <c r="A64" s="676"/>
      <c r="B64" s="464" t="s">
        <v>864</v>
      </c>
      <c r="C64" s="847" t="s">
        <v>865</v>
      </c>
      <c r="D64" s="645" t="s">
        <v>391</v>
      </c>
      <c r="E64" s="559"/>
      <c r="F64" s="415">
        <v>14504</v>
      </c>
    </row>
    <row r="65" spans="1:6" ht="30" x14ac:dyDescent="0.25">
      <c r="A65" s="676"/>
      <c r="B65" s="464" t="s">
        <v>866</v>
      </c>
      <c r="C65" s="848"/>
      <c r="D65" s="645"/>
      <c r="E65" s="559"/>
      <c r="F65" s="415">
        <v>22751</v>
      </c>
    </row>
    <row r="66" spans="1:6" ht="30" x14ac:dyDescent="0.25">
      <c r="A66" s="676"/>
      <c r="B66" s="464" t="s">
        <v>867</v>
      </c>
      <c r="C66" s="848"/>
      <c r="D66" s="645"/>
      <c r="E66" s="559"/>
      <c r="F66" s="415">
        <v>30147</v>
      </c>
    </row>
    <row r="67" spans="1:6" ht="30" x14ac:dyDescent="0.25">
      <c r="A67" s="676"/>
      <c r="B67" s="464" t="s">
        <v>868</v>
      </c>
      <c r="C67" s="848"/>
      <c r="D67" s="645"/>
      <c r="E67" s="559"/>
      <c r="F67" s="415">
        <v>28826</v>
      </c>
    </row>
    <row r="68" spans="1:6" ht="30" x14ac:dyDescent="0.25">
      <c r="A68" s="676"/>
      <c r="B68" s="464" t="s">
        <v>869</v>
      </c>
      <c r="C68" s="848"/>
      <c r="D68" s="645"/>
      <c r="E68" s="559"/>
      <c r="F68" s="415">
        <v>43772</v>
      </c>
    </row>
    <row r="69" spans="1:6" ht="30" x14ac:dyDescent="0.25">
      <c r="A69" s="676"/>
      <c r="B69" s="464" t="s">
        <v>870</v>
      </c>
      <c r="C69" s="849"/>
      <c r="D69" s="645"/>
      <c r="E69" s="559"/>
      <c r="F69" s="415"/>
    </row>
    <row r="70" spans="1:6" ht="30" x14ac:dyDescent="0.25">
      <c r="A70" s="676"/>
      <c r="B70" s="464" t="s">
        <v>871</v>
      </c>
      <c r="C70" s="814" t="s">
        <v>872</v>
      </c>
      <c r="D70" s="645"/>
      <c r="E70" s="559"/>
      <c r="F70" s="415"/>
    </row>
    <row r="71" spans="1:6" ht="30" x14ac:dyDescent="0.25">
      <c r="A71" s="676"/>
      <c r="B71" s="464" t="s">
        <v>873</v>
      </c>
      <c r="C71" s="815"/>
      <c r="D71" s="645"/>
      <c r="E71" s="559"/>
      <c r="F71" s="415">
        <v>335407</v>
      </c>
    </row>
    <row r="72" spans="1:6" ht="30" x14ac:dyDescent="0.25">
      <c r="A72" s="676"/>
      <c r="B72" s="464" t="s">
        <v>873</v>
      </c>
      <c r="C72" s="416" t="s">
        <v>160</v>
      </c>
      <c r="D72" s="645"/>
      <c r="E72" s="559"/>
      <c r="F72" s="415">
        <v>1677192</v>
      </c>
    </row>
    <row r="73" spans="1:6" ht="30.75" thickBot="1" x14ac:dyDescent="0.3">
      <c r="A73" s="841"/>
      <c r="B73" s="465" t="s">
        <v>873</v>
      </c>
      <c r="C73" s="466" t="s">
        <v>874</v>
      </c>
      <c r="D73" s="850"/>
      <c r="E73" s="560"/>
      <c r="F73" s="415">
        <v>5016603</v>
      </c>
    </row>
  </sheetData>
  <mergeCells count="39">
    <mergeCell ref="D10:D11"/>
    <mergeCell ref="A10:A73"/>
    <mergeCell ref="B45:F45"/>
    <mergeCell ref="D46:D57"/>
    <mergeCell ref="B63:F63"/>
    <mergeCell ref="B58:F58"/>
    <mergeCell ref="B59:F59"/>
    <mergeCell ref="B23:F23"/>
    <mergeCell ref="B38:F38"/>
    <mergeCell ref="B44:F44"/>
    <mergeCell ref="B12:F12"/>
    <mergeCell ref="B13:F13"/>
    <mergeCell ref="D24:D37"/>
    <mergeCell ref="C46:C56"/>
    <mergeCell ref="C64:C69"/>
    <mergeCell ref="D64:D73"/>
    <mergeCell ref="A3:G3"/>
    <mergeCell ref="A4:G4"/>
    <mergeCell ref="A5:G5"/>
    <mergeCell ref="A7:A9"/>
    <mergeCell ref="B7:C7"/>
    <mergeCell ref="D7:D9"/>
    <mergeCell ref="B8:B9"/>
    <mergeCell ref="C8:C9"/>
    <mergeCell ref="E7:F8"/>
    <mergeCell ref="C70:C71"/>
    <mergeCell ref="C14:C17"/>
    <mergeCell ref="D14:D17"/>
    <mergeCell ref="D19:D22"/>
    <mergeCell ref="C19:C22"/>
    <mergeCell ref="B18:F18"/>
    <mergeCell ref="C24:C29"/>
    <mergeCell ref="C41:C43"/>
    <mergeCell ref="D39:D43"/>
    <mergeCell ref="C39:C40"/>
    <mergeCell ref="C36:C37"/>
    <mergeCell ref="D60:D62"/>
    <mergeCell ref="B60:B61"/>
    <mergeCell ref="C30:C34"/>
  </mergeCells>
  <pageMargins left="0.7" right="0.7" top="0.75" bottom="0.75" header="0.3" footer="0.3"/>
  <pageSetup paperSize="9" scale="96" orientation="portrait" r:id="rId1"/>
  <rowBreaks count="2" manualBreakCount="2">
    <brk id="18" max="5" man="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
  <sheetViews>
    <sheetView view="pageBreakPreview" zoomScale="60" zoomScaleNormal="100" workbookViewId="0">
      <selection sqref="A1:XFD1048576"/>
    </sheetView>
  </sheetViews>
  <sheetFormatPr defaultRowHeight="15" outlineLevelRow="1" x14ac:dyDescent="0.25"/>
  <cols>
    <col min="1" max="1" width="19.28515625" style="1" customWidth="1"/>
    <col min="2" max="2" width="87.140625" style="2" customWidth="1"/>
    <col min="3" max="3" width="21.7109375" style="1" customWidth="1"/>
    <col min="4" max="4" width="15.7109375" style="1" customWidth="1"/>
    <col min="5" max="5" width="27.85546875" style="1" customWidth="1"/>
    <col min="6" max="6" width="13.42578125" style="1" bestFit="1" customWidth="1"/>
    <col min="7" max="16384" width="9.140625" style="1"/>
  </cols>
  <sheetData>
    <row r="2" spans="1:6" x14ac:dyDescent="0.25">
      <c r="B2" s="3"/>
      <c r="C2" s="4"/>
      <c r="D2" s="4"/>
      <c r="E2" s="54" t="s">
        <v>3</v>
      </c>
    </row>
    <row r="3" spans="1:6" ht="18.75" x14ac:dyDescent="0.3">
      <c r="A3" s="777" t="s">
        <v>4</v>
      </c>
      <c r="B3" s="777"/>
      <c r="C3" s="777"/>
      <c r="D3" s="777"/>
      <c r="E3" s="777"/>
      <c r="F3" s="1294"/>
    </row>
    <row r="4" spans="1:6" ht="18.75" x14ac:dyDescent="0.3">
      <c r="A4" s="777" t="s">
        <v>42</v>
      </c>
      <c r="B4" s="777"/>
      <c r="C4" s="777"/>
      <c r="D4" s="777"/>
      <c r="E4" s="777"/>
      <c r="F4" s="1294"/>
    </row>
    <row r="5" spans="1:6" ht="18.75" x14ac:dyDescent="0.25">
      <c r="A5" s="777" t="s">
        <v>67</v>
      </c>
      <c r="B5" s="777"/>
      <c r="C5" s="777"/>
      <c r="D5" s="777"/>
      <c r="E5" s="777"/>
      <c r="F5" s="1293"/>
    </row>
    <row r="6" spans="1:6" ht="18.75" customHeight="1" x14ac:dyDescent="0.25">
      <c r="A6" s="777" t="s">
        <v>1205</v>
      </c>
      <c r="B6" s="777"/>
      <c r="C6" s="777"/>
      <c r="D6" s="777"/>
      <c r="E6" s="777"/>
      <c r="F6" s="590"/>
    </row>
    <row r="7" spans="1:6" ht="15.75" thickBot="1" x14ac:dyDescent="0.3">
      <c r="E7" s="412" t="s">
        <v>5</v>
      </c>
    </row>
    <row r="8" spans="1:6" ht="15.75" thickBot="1" x14ac:dyDescent="0.3">
      <c r="A8" s="828" t="s">
        <v>6</v>
      </c>
      <c r="B8" s="831" t="s">
        <v>7</v>
      </c>
      <c r="C8" s="832"/>
      <c r="D8" s="833" t="s">
        <v>1</v>
      </c>
      <c r="E8" s="831" t="s">
        <v>9</v>
      </c>
    </row>
    <row r="9" spans="1:6" x14ac:dyDescent="0.25">
      <c r="A9" s="829"/>
      <c r="B9" s="833" t="s">
        <v>8</v>
      </c>
      <c r="C9" s="833" t="s">
        <v>0</v>
      </c>
      <c r="D9" s="834"/>
      <c r="E9" s="837"/>
    </row>
    <row r="10" spans="1:6" ht="15.75" thickBot="1" x14ac:dyDescent="0.3">
      <c r="A10" s="830"/>
      <c r="B10" s="835"/>
      <c r="C10" s="835"/>
      <c r="D10" s="835"/>
      <c r="E10" s="1292"/>
    </row>
    <row r="11" spans="1:6" ht="315" x14ac:dyDescent="0.25">
      <c r="A11" s="675" t="s">
        <v>1218</v>
      </c>
      <c r="B11" s="505" t="s">
        <v>1217</v>
      </c>
      <c r="C11" s="587"/>
      <c r="D11" s="839" t="s">
        <v>61</v>
      </c>
      <c r="E11" s="468">
        <f>3000/1.2</f>
        <v>2500</v>
      </c>
    </row>
    <row r="12" spans="1:6" ht="195" x14ac:dyDescent="0.25">
      <c r="A12" s="676"/>
      <c r="B12" s="505" t="s">
        <v>1216</v>
      </c>
      <c r="C12" s="587"/>
      <c r="D12" s="840"/>
      <c r="E12" s="468">
        <f>1000/1.2</f>
        <v>833.33333333333337</v>
      </c>
    </row>
    <row r="13" spans="1:6" x14ac:dyDescent="0.25">
      <c r="A13" s="676"/>
      <c r="B13" s="819" t="s">
        <v>1215</v>
      </c>
      <c r="C13" s="820"/>
      <c r="D13" s="820"/>
      <c r="E13" s="820"/>
    </row>
    <row r="14" spans="1:6" ht="75" x14ac:dyDescent="0.25">
      <c r="A14" s="676"/>
      <c r="B14" s="505" t="s">
        <v>1214</v>
      </c>
      <c r="C14" s="646"/>
      <c r="D14" s="646" t="s">
        <v>156</v>
      </c>
      <c r="E14" s="468">
        <v>17785.64</v>
      </c>
    </row>
    <row r="15" spans="1:6" ht="30" x14ac:dyDescent="0.25">
      <c r="A15" s="676"/>
      <c r="B15" s="506" t="s">
        <v>1030</v>
      </c>
      <c r="C15" s="646"/>
      <c r="D15" s="646"/>
      <c r="E15" s="468">
        <v>11973.22</v>
      </c>
    </row>
    <row r="16" spans="1:6" ht="60" x14ac:dyDescent="0.25">
      <c r="A16" s="676"/>
      <c r="B16" s="506" t="s">
        <v>1213</v>
      </c>
      <c r="C16" s="646"/>
      <c r="D16" s="646"/>
      <c r="E16" s="468">
        <v>5812.42</v>
      </c>
    </row>
    <row r="17" spans="1:5" ht="60" x14ac:dyDescent="0.25">
      <c r="A17" s="676"/>
      <c r="B17" s="505" t="s">
        <v>1212</v>
      </c>
      <c r="C17" s="646"/>
      <c r="D17" s="646"/>
      <c r="E17" s="468">
        <v>1615.68</v>
      </c>
    </row>
    <row r="18" spans="1:5" outlineLevel="1" x14ac:dyDescent="0.25">
      <c r="A18" s="676"/>
      <c r="B18" s="819" t="s">
        <v>728</v>
      </c>
      <c r="C18" s="820"/>
      <c r="D18" s="820"/>
      <c r="E18" s="820"/>
    </row>
    <row r="19" spans="1:5" ht="30" outlineLevel="1" x14ac:dyDescent="0.25">
      <c r="A19" s="676"/>
      <c r="B19" s="413" t="s">
        <v>1036</v>
      </c>
      <c r="C19" s="816" t="s">
        <v>38</v>
      </c>
      <c r="D19" s="845" t="s">
        <v>2</v>
      </c>
      <c r="E19" s="494">
        <v>1472875.31</v>
      </c>
    </row>
    <row r="20" spans="1:5" ht="30" x14ac:dyDescent="0.25">
      <c r="A20" s="676"/>
      <c r="B20" s="413" t="s">
        <v>1037</v>
      </c>
      <c r="C20" s="817"/>
      <c r="D20" s="639"/>
      <c r="E20" s="414">
        <v>1323368.6100000001</v>
      </c>
    </row>
    <row r="21" spans="1:5" ht="30" x14ac:dyDescent="0.25">
      <c r="A21" s="676"/>
      <c r="B21" s="413" t="s">
        <v>1078</v>
      </c>
      <c r="C21" s="818"/>
      <c r="D21" s="639"/>
      <c r="E21" s="414">
        <v>334872.75</v>
      </c>
    </row>
    <row r="22" spans="1:5" ht="30" x14ac:dyDescent="0.25">
      <c r="A22" s="676"/>
      <c r="B22" s="413" t="s">
        <v>1037</v>
      </c>
      <c r="C22" s="816" t="s">
        <v>37</v>
      </c>
      <c r="D22" s="639"/>
      <c r="E22" s="414">
        <v>1687589.4</v>
      </c>
    </row>
    <row r="23" spans="1:5" ht="30" x14ac:dyDescent="0.25">
      <c r="A23" s="676"/>
      <c r="B23" s="413" t="s">
        <v>1211</v>
      </c>
      <c r="C23" s="818"/>
      <c r="D23" s="639"/>
      <c r="E23" s="563">
        <v>1321692.83</v>
      </c>
    </row>
    <row r="24" spans="1:5" x14ac:dyDescent="0.25">
      <c r="A24" s="676"/>
      <c r="B24" s="819" t="s">
        <v>1210</v>
      </c>
      <c r="C24" s="820"/>
      <c r="D24" s="820"/>
      <c r="E24" s="820"/>
    </row>
    <row r="25" spans="1:5" ht="30" x14ac:dyDescent="0.25">
      <c r="A25" s="676"/>
      <c r="B25" s="413" t="s">
        <v>1079</v>
      </c>
      <c r="C25" s="822" t="s">
        <v>250</v>
      </c>
      <c r="D25" s="645"/>
      <c r="E25" s="414">
        <v>3538601.55</v>
      </c>
    </row>
    <row r="26" spans="1:5" ht="30" x14ac:dyDescent="0.25">
      <c r="A26" s="676"/>
      <c r="B26" s="413" t="s">
        <v>1080</v>
      </c>
      <c r="C26" s="823"/>
      <c r="D26" s="645"/>
      <c r="E26" s="414">
        <v>4032783.66</v>
      </c>
    </row>
    <row r="27" spans="1:5" ht="30" x14ac:dyDescent="0.25">
      <c r="A27" s="676"/>
      <c r="B27" s="413" t="s">
        <v>1081</v>
      </c>
      <c r="C27" s="688"/>
      <c r="D27" s="645"/>
      <c r="E27" s="414">
        <v>3493826.31</v>
      </c>
    </row>
    <row r="28" spans="1:5" x14ac:dyDescent="0.25">
      <c r="A28" s="676"/>
      <c r="B28" s="842" t="s">
        <v>1041</v>
      </c>
      <c r="C28" s="843"/>
      <c r="D28" s="843"/>
      <c r="E28" s="843"/>
    </row>
    <row r="29" spans="1:5" x14ac:dyDescent="0.25">
      <c r="A29" s="676"/>
      <c r="B29" s="842" t="s">
        <v>1043</v>
      </c>
      <c r="C29" s="843"/>
      <c r="D29" s="843"/>
      <c r="E29" s="843"/>
    </row>
    <row r="30" spans="1:5" ht="30" x14ac:dyDescent="0.25">
      <c r="A30" s="676"/>
      <c r="B30" s="507" t="s">
        <v>95</v>
      </c>
      <c r="C30" s="816" t="s">
        <v>102</v>
      </c>
      <c r="D30" s="845" t="s">
        <v>61</v>
      </c>
      <c r="E30" s="414">
        <v>23423.03</v>
      </c>
    </row>
    <row r="31" spans="1:5" ht="30" x14ac:dyDescent="0.25">
      <c r="A31" s="676"/>
      <c r="B31" s="413" t="s">
        <v>1083</v>
      </c>
      <c r="C31" s="817"/>
      <c r="D31" s="639"/>
      <c r="E31" s="414"/>
    </row>
    <row r="32" spans="1:5" ht="30" x14ac:dyDescent="0.25">
      <c r="A32" s="676"/>
      <c r="B32" s="413" t="s">
        <v>97</v>
      </c>
      <c r="C32" s="817"/>
      <c r="D32" s="639"/>
      <c r="E32" s="414">
        <v>10511.42</v>
      </c>
    </row>
    <row r="33" spans="1:5" ht="30" x14ac:dyDescent="0.25">
      <c r="A33" s="676"/>
      <c r="B33" s="413" t="s">
        <v>1042</v>
      </c>
      <c r="C33" s="817"/>
      <c r="D33" s="639"/>
      <c r="E33" s="414">
        <v>3327.88</v>
      </c>
    </row>
    <row r="34" spans="1:5" ht="30" x14ac:dyDescent="0.25">
      <c r="A34" s="676"/>
      <c r="B34" s="413" t="s">
        <v>98</v>
      </c>
      <c r="C34" s="817"/>
      <c r="D34" s="639"/>
      <c r="E34" s="414">
        <v>7072.38</v>
      </c>
    </row>
    <row r="35" spans="1:5" ht="30" x14ac:dyDescent="0.25">
      <c r="A35" s="676"/>
      <c r="B35" s="413" t="s">
        <v>121</v>
      </c>
      <c r="C35" s="817"/>
      <c r="D35" s="639"/>
      <c r="E35" s="414">
        <v>4797.51</v>
      </c>
    </row>
    <row r="36" spans="1:5" ht="30" x14ac:dyDescent="0.25">
      <c r="A36" s="676"/>
      <c r="B36" s="413" t="s">
        <v>283</v>
      </c>
      <c r="C36" s="817"/>
      <c r="D36" s="639"/>
      <c r="E36" s="414">
        <v>3694.01</v>
      </c>
    </row>
    <row r="37" spans="1:5" ht="30" x14ac:dyDescent="0.25">
      <c r="A37" s="676"/>
      <c r="B37" s="413" t="s">
        <v>123</v>
      </c>
      <c r="C37" s="817"/>
      <c r="D37" s="639"/>
      <c r="E37" s="414">
        <v>2699.57</v>
      </c>
    </row>
    <row r="38" spans="1:5" ht="30" x14ac:dyDescent="0.25">
      <c r="A38" s="676"/>
      <c r="B38" s="413" t="s">
        <v>1084</v>
      </c>
      <c r="C38" s="817"/>
      <c r="D38" s="639"/>
      <c r="E38" s="414">
        <v>13767.43</v>
      </c>
    </row>
    <row r="39" spans="1:5" ht="30" x14ac:dyDescent="0.25">
      <c r="A39" s="676"/>
      <c r="B39" s="413" t="s">
        <v>1085</v>
      </c>
      <c r="C39" s="817"/>
      <c r="D39" s="639"/>
      <c r="E39" s="414">
        <v>9563.2900000000009</v>
      </c>
    </row>
    <row r="40" spans="1:5" ht="30" x14ac:dyDescent="0.25">
      <c r="A40" s="676"/>
      <c r="B40" s="413" t="s">
        <v>1083</v>
      </c>
      <c r="C40" s="646" t="s">
        <v>96</v>
      </c>
      <c r="D40" s="639"/>
      <c r="E40" s="414">
        <v>46823.39</v>
      </c>
    </row>
    <row r="41" spans="1:5" ht="30" x14ac:dyDescent="0.25">
      <c r="A41" s="676"/>
      <c r="B41" s="413" t="s">
        <v>97</v>
      </c>
      <c r="C41" s="646"/>
      <c r="D41" s="639"/>
      <c r="E41" s="414">
        <v>16554.64</v>
      </c>
    </row>
    <row r="42" spans="1:5" ht="30" x14ac:dyDescent="0.25">
      <c r="A42" s="676"/>
      <c r="B42" s="413" t="s">
        <v>1042</v>
      </c>
      <c r="C42" s="646"/>
      <c r="D42" s="639"/>
      <c r="E42" s="1291">
        <v>32655.51</v>
      </c>
    </row>
    <row r="43" spans="1:5" ht="30" x14ac:dyDescent="0.25">
      <c r="A43" s="676"/>
      <c r="B43" s="413" t="s">
        <v>121</v>
      </c>
      <c r="C43" s="646"/>
      <c r="D43" s="639"/>
      <c r="E43" s="1291">
        <v>8024.69</v>
      </c>
    </row>
    <row r="44" spans="1:5" ht="30" x14ac:dyDescent="0.25">
      <c r="A44" s="676"/>
      <c r="B44" s="413" t="s">
        <v>123</v>
      </c>
      <c r="C44" s="646"/>
      <c r="D44" s="846"/>
      <c r="E44" s="1291">
        <v>12226.46</v>
      </c>
    </row>
    <row r="45" spans="1:5" x14ac:dyDescent="0.25">
      <c r="A45" s="676"/>
      <c r="B45" s="819" t="s">
        <v>1044</v>
      </c>
      <c r="C45" s="820"/>
      <c r="D45" s="820"/>
      <c r="E45" s="820"/>
    </row>
    <row r="46" spans="1:5" x14ac:dyDescent="0.25">
      <c r="A46" s="676"/>
      <c r="B46" s="819" t="s">
        <v>1045</v>
      </c>
      <c r="C46" s="820"/>
      <c r="D46" s="820"/>
      <c r="E46" s="820"/>
    </row>
    <row r="47" spans="1:5" x14ac:dyDescent="0.25">
      <c r="A47" s="676"/>
      <c r="B47" s="819" t="s">
        <v>1046</v>
      </c>
      <c r="C47" s="820"/>
      <c r="D47" s="820"/>
      <c r="E47" s="820"/>
    </row>
    <row r="48" spans="1:5" ht="30" x14ac:dyDescent="0.25">
      <c r="A48" s="676"/>
      <c r="B48" s="464" t="s">
        <v>165</v>
      </c>
      <c r="C48" s="847" t="s">
        <v>865</v>
      </c>
      <c r="D48" s="645" t="s">
        <v>391</v>
      </c>
      <c r="E48" s="1291">
        <v>15432.26</v>
      </c>
    </row>
    <row r="49" spans="1:5" ht="30" x14ac:dyDescent="0.25">
      <c r="A49" s="676"/>
      <c r="B49" s="464" t="s">
        <v>1209</v>
      </c>
      <c r="C49" s="848"/>
      <c r="D49" s="645"/>
      <c r="E49" s="1291">
        <v>24207.06</v>
      </c>
    </row>
    <row r="50" spans="1:5" ht="30" x14ac:dyDescent="0.25">
      <c r="A50" s="676"/>
      <c r="B50" s="464" t="s">
        <v>1208</v>
      </c>
      <c r="C50" s="848"/>
      <c r="D50" s="645"/>
      <c r="E50" s="1291">
        <v>32076.41</v>
      </c>
    </row>
    <row r="51" spans="1:5" ht="30" x14ac:dyDescent="0.25">
      <c r="A51" s="676"/>
      <c r="B51" s="464" t="s">
        <v>1207</v>
      </c>
      <c r="C51" s="848"/>
      <c r="D51" s="645"/>
      <c r="E51" s="1291">
        <v>29566.38</v>
      </c>
    </row>
    <row r="52" spans="1:5" ht="30" x14ac:dyDescent="0.25">
      <c r="A52" s="676"/>
      <c r="B52" s="464" t="s">
        <v>1207</v>
      </c>
      <c r="C52" s="814" t="s">
        <v>872</v>
      </c>
      <c r="D52" s="645"/>
      <c r="E52" s="1291">
        <v>46573.41</v>
      </c>
    </row>
    <row r="53" spans="1:5" ht="30" x14ac:dyDescent="0.25">
      <c r="A53" s="676"/>
      <c r="B53" s="464" t="s">
        <v>1206</v>
      </c>
      <c r="C53" s="815"/>
      <c r="D53" s="645"/>
      <c r="E53" s="1291">
        <v>356873.05</v>
      </c>
    </row>
    <row r="54" spans="1:5" ht="30" x14ac:dyDescent="0.25">
      <c r="A54" s="676"/>
      <c r="B54" s="464" t="s">
        <v>1206</v>
      </c>
      <c r="C54" s="416" t="s">
        <v>160</v>
      </c>
      <c r="D54" s="645"/>
      <c r="E54" s="1291">
        <v>1784532.29</v>
      </c>
    </row>
    <row r="55" spans="1:5" ht="30.75" thickBot="1" x14ac:dyDescent="0.3">
      <c r="A55" s="841"/>
      <c r="B55" s="465" t="s">
        <v>1206</v>
      </c>
      <c r="C55" s="466" t="s">
        <v>874</v>
      </c>
      <c r="D55" s="850"/>
      <c r="E55" s="1291">
        <v>5337665.59</v>
      </c>
    </row>
  </sheetData>
  <mergeCells count="33">
    <mergeCell ref="D19:D23"/>
    <mergeCell ref="C30:C39"/>
    <mergeCell ref="C48:C51"/>
    <mergeCell ref="E8:E10"/>
    <mergeCell ref="C40:C44"/>
    <mergeCell ref="D30:D44"/>
    <mergeCell ref="D11:D12"/>
    <mergeCell ref="A11:A55"/>
    <mergeCell ref="B29:E29"/>
    <mergeCell ref="B47:E47"/>
    <mergeCell ref="B45:E45"/>
    <mergeCell ref="B46:E46"/>
    <mergeCell ref="B18:E18"/>
    <mergeCell ref="C22:C23"/>
    <mergeCell ref="D48:D55"/>
    <mergeCell ref="A8:A10"/>
    <mergeCell ref="B8:C8"/>
    <mergeCell ref="D8:D10"/>
    <mergeCell ref="B9:B10"/>
    <mergeCell ref="C9:C10"/>
    <mergeCell ref="B24:E24"/>
    <mergeCell ref="B28:E28"/>
    <mergeCell ref="B13:E13"/>
    <mergeCell ref="A6:E6"/>
    <mergeCell ref="A3:E3"/>
    <mergeCell ref="A4:E4"/>
    <mergeCell ref="A5:E5"/>
    <mergeCell ref="C52:C53"/>
    <mergeCell ref="C14:C17"/>
    <mergeCell ref="D14:D17"/>
    <mergeCell ref="C19:C21"/>
    <mergeCell ref="C25:C27"/>
    <mergeCell ref="D25:D2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2"/>
  <sheetViews>
    <sheetView view="pageBreakPreview" zoomScale="50" zoomScaleNormal="90" zoomScaleSheetLayoutView="50" workbookViewId="0">
      <pane ySplit="7" topLeftCell="A188" activePane="bottomLeft" state="frozen"/>
      <selection activeCell="B1" sqref="B1"/>
      <selection pane="bottomLeft" activeCell="J214" sqref="J214"/>
    </sheetView>
  </sheetViews>
  <sheetFormatPr defaultRowHeight="15" x14ac:dyDescent="0.25"/>
  <cols>
    <col min="1" max="1" width="20" style="1" customWidth="1"/>
    <col min="2" max="2" width="164.42578125" style="2" customWidth="1"/>
    <col min="3" max="3" width="19" style="1" customWidth="1"/>
    <col min="4" max="4" width="38.140625" style="1" customWidth="1"/>
    <col min="5" max="5" width="18.28515625" style="1" customWidth="1"/>
    <col min="6" max="6" width="16.28515625" style="1" customWidth="1"/>
    <col min="7" max="16384" width="9.140625" style="1"/>
  </cols>
  <sheetData>
    <row r="1" spans="1:5" x14ac:dyDescent="0.25">
      <c r="E1" s="12" t="s">
        <v>3</v>
      </c>
    </row>
    <row r="2" spans="1:5" ht="18.75" x14ac:dyDescent="0.3">
      <c r="A2" s="857" t="s">
        <v>22</v>
      </c>
      <c r="B2" s="857"/>
      <c r="C2" s="857"/>
      <c r="D2" s="857"/>
      <c r="E2" s="857"/>
    </row>
    <row r="3" spans="1:5" ht="20.25" customHeight="1" x14ac:dyDescent="0.3">
      <c r="A3" s="857" t="s">
        <v>43</v>
      </c>
      <c r="B3" s="857"/>
      <c r="C3" s="857"/>
      <c r="D3" s="857"/>
      <c r="E3" s="857"/>
    </row>
    <row r="4" spans="1:5" ht="20.25" customHeight="1" x14ac:dyDescent="0.25">
      <c r="A4" s="777" t="s">
        <v>67</v>
      </c>
      <c r="B4" s="777"/>
      <c r="C4" s="777"/>
      <c r="D4" s="777"/>
      <c r="E4" s="777"/>
    </row>
    <row r="5" spans="1:5" ht="19.5" thickBot="1" x14ac:dyDescent="0.3">
      <c r="B5" s="7"/>
      <c r="C5" s="8"/>
      <c r="D5" s="8"/>
      <c r="E5" s="576" t="s">
        <v>5</v>
      </c>
    </row>
    <row r="6" spans="1:5" ht="15" customHeight="1" x14ac:dyDescent="0.25">
      <c r="A6" s="666" t="s">
        <v>6</v>
      </c>
      <c r="B6" s="858" t="s">
        <v>8</v>
      </c>
      <c r="C6" s="858" t="s">
        <v>0</v>
      </c>
      <c r="D6" s="671" t="s">
        <v>1</v>
      </c>
      <c r="E6" s="900" t="s">
        <v>9</v>
      </c>
    </row>
    <row r="7" spans="1:5" ht="76.5" customHeight="1" x14ac:dyDescent="0.25">
      <c r="A7" s="667"/>
      <c r="B7" s="840"/>
      <c r="C7" s="840"/>
      <c r="D7" s="859"/>
      <c r="E7" s="901"/>
    </row>
    <row r="8" spans="1:5" s="13" customFormat="1" ht="16.5" thickBot="1" x14ac:dyDescent="0.3">
      <c r="A8" s="292">
        <v>1</v>
      </c>
      <c r="B8" s="285">
        <v>2</v>
      </c>
      <c r="C8" s="285">
        <v>3</v>
      </c>
      <c r="D8" s="575">
        <f t="shared" ref="D8" si="0">C8+1</f>
        <v>4</v>
      </c>
      <c r="E8" s="582">
        <v>5</v>
      </c>
    </row>
    <row r="9" spans="1:5" ht="127.5" customHeight="1" thickBot="1" x14ac:dyDescent="0.3">
      <c r="A9" s="863" t="s">
        <v>1113</v>
      </c>
      <c r="B9" s="382" t="s">
        <v>1049</v>
      </c>
      <c r="C9" s="873"/>
      <c r="D9" s="870" t="s">
        <v>61</v>
      </c>
      <c r="E9" s="299">
        <f>3000/1.2</f>
        <v>2500</v>
      </c>
    </row>
    <row r="10" spans="1:5" ht="363" customHeight="1" thickBot="1" x14ac:dyDescent="0.3">
      <c r="A10" s="864"/>
      <c r="B10" s="382" t="s">
        <v>1050</v>
      </c>
      <c r="C10" s="874"/>
      <c r="D10" s="871"/>
      <c r="E10" s="299">
        <f>1000/1.2</f>
        <v>833.33333333333337</v>
      </c>
    </row>
    <row r="11" spans="1:5" ht="121.5" customHeight="1" thickBot="1" x14ac:dyDescent="0.3">
      <c r="A11" s="864"/>
      <c r="B11" s="382" t="s">
        <v>1051</v>
      </c>
      <c r="C11" s="875"/>
      <c r="D11" s="872"/>
      <c r="E11" s="299">
        <f>3000/1.2</f>
        <v>2500</v>
      </c>
    </row>
    <row r="12" spans="1:5" ht="16.5" customHeight="1" thickBot="1" x14ac:dyDescent="0.3">
      <c r="A12" s="864"/>
      <c r="B12" s="897" t="s">
        <v>24</v>
      </c>
      <c r="C12" s="898"/>
      <c r="D12" s="898"/>
      <c r="E12" s="899"/>
    </row>
    <row r="13" spans="1:5" ht="36.75" customHeight="1" thickBot="1" x14ac:dyDescent="0.3">
      <c r="A13" s="864"/>
      <c r="B13" s="894" t="s">
        <v>1048</v>
      </c>
      <c r="C13" s="895"/>
      <c r="D13" s="895"/>
      <c r="E13" s="896"/>
    </row>
    <row r="14" spans="1:5" ht="15.75" customHeight="1" thickBot="1" x14ac:dyDescent="0.3">
      <c r="A14" s="864"/>
      <c r="B14" s="882" t="s">
        <v>168</v>
      </c>
      <c r="C14" s="883"/>
      <c r="D14" s="883"/>
      <c r="E14" s="884"/>
    </row>
    <row r="15" spans="1:5" ht="16.5" customHeight="1" x14ac:dyDescent="0.25">
      <c r="A15" s="864"/>
      <c r="B15" s="375" t="s">
        <v>394</v>
      </c>
      <c r="C15" s="508"/>
      <c r="D15" s="867" t="s">
        <v>156</v>
      </c>
      <c r="E15" s="585">
        <v>4372.6499999999996</v>
      </c>
    </row>
    <row r="16" spans="1:5" ht="45.75" customHeight="1" x14ac:dyDescent="0.25">
      <c r="A16" s="864"/>
      <c r="B16" s="376" t="s">
        <v>513</v>
      </c>
      <c r="C16" s="508"/>
      <c r="D16" s="868"/>
      <c r="E16" s="583">
        <v>7657.92</v>
      </c>
    </row>
    <row r="17" spans="1:6" ht="47.25" customHeight="1" thickBot="1" x14ac:dyDescent="0.3">
      <c r="A17" s="864"/>
      <c r="B17" s="376" t="s">
        <v>655</v>
      </c>
      <c r="C17" s="508"/>
      <c r="D17" s="869"/>
      <c r="E17" s="584">
        <v>7657.92</v>
      </c>
    </row>
    <row r="18" spans="1:6" ht="16.5" thickBot="1" x14ac:dyDescent="0.3">
      <c r="A18" s="864"/>
      <c r="B18" s="882" t="s">
        <v>173</v>
      </c>
      <c r="C18" s="883"/>
      <c r="D18" s="883"/>
      <c r="E18" s="884"/>
    </row>
    <row r="19" spans="1:6" ht="16.5" customHeight="1" x14ac:dyDescent="0.25">
      <c r="A19" s="864"/>
      <c r="B19" s="375" t="s">
        <v>394</v>
      </c>
      <c r="C19" s="508"/>
      <c r="D19" s="867" t="s">
        <v>156</v>
      </c>
      <c r="E19" s="63">
        <v>4372.6499999999996</v>
      </c>
    </row>
    <row r="20" spans="1:6" ht="48" customHeight="1" x14ac:dyDescent="0.25">
      <c r="A20" s="864"/>
      <c r="B20" s="376" t="s">
        <v>513</v>
      </c>
      <c r="C20" s="508"/>
      <c r="D20" s="868"/>
      <c r="E20" s="583">
        <v>7657.92</v>
      </c>
    </row>
    <row r="21" spans="1:6" ht="45" customHeight="1" thickBot="1" x14ac:dyDescent="0.3">
      <c r="A21" s="864"/>
      <c r="B21" s="389" t="s">
        <v>656</v>
      </c>
      <c r="C21" s="509"/>
      <c r="D21" s="869"/>
      <c r="E21" s="584">
        <v>7657.92</v>
      </c>
    </row>
    <row r="22" spans="1:6" ht="21" customHeight="1" thickBot="1" x14ac:dyDescent="0.3">
      <c r="A22" s="864"/>
      <c r="B22" s="879" t="s">
        <v>728</v>
      </c>
      <c r="C22" s="880"/>
      <c r="D22" s="880"/>
      <c r="E22" s="881"/>
    </row>
    <row r="23" spans="1:6" ht="15.75" customHeight="1" x14ac:dyDescent="0.25">
      <c r="A23" s="864"/>
      <c r="B23" s="377" t="s">
        <v>516</v>
      </c>
      <c r="C23" s="876" t="s">
        <v>486</v>
      </c>
      <c r="D23" s="905" t="s">
        <v>2</v>
      </c>
      <c r="E23" s="63">
        <v>2179153.7999999998</v>
      </c>
      <c r="F23" s="577"/>
    </row>
    <row r="24" spans="1:6" ht="15.75" customHeight="1" x14ac:dyDescent="0.25">
      <c r="A24" s="864"/>
      <c r="B24" s="378" t="s">
        <v>523</v>
      </c>
      <c r="C24" s="877"/>
      <c r="D24" s="906"/>
      <c r="E24" s="41">
        <v>901998.07</v>
      </c>
      <c r="F24" s="577"/>
    </row>
    <row r="25" spans="1:6" ht="15.75" customHeight="1" x14ac:dyDescent="0.25">
      <c r="A25" s="864"/>
      <c r="B25" s="378" t="s">
        <v>542</v>
      </c>
      <c r="C25" s="877"/>
      <c r="D25" s="906"/>
      <c r="E25" s="41">
        <v>3109116.57</v>
      </c>
      <c r="F25" s="577"/>
    </row>
    <row r="26" spans="1:6" ht="15.75" customHeight="1" x14ac:dyDescent="0.25">
      <c r="A26" s="864"/>
      <c r="B26" s="378" t="s">
        <v>543</v>
      </c>
      <c r="C26" s="877"/>
      <c r="D26" s="906"/>
      <c r="E26" s="41">
        <v>193739.13</v>
      </c>
      <c r="F26" s="577"/>
    </row>
    <row r="27" spans="1:6" ht="15.75" customHeight="1" x14ac:dyDescent="0.25">
      <c r="A27" s="864"/>
      <c r="B27" s="378" t="s">
        <v>515</v>
      </c>
      <c r="C27" s="877"/>
      <c r="D27" s="906"/>
      <c r="E27" s="41">
        <v>1726783.76</v>
      </c>
      <c r="F27" s="577"/>
    </row>
    <row r="28" spans="1:6" ht="15.75" customHeight="1" x14ac:dyDescent="0.25">
      <c r="A28" s="864"/>
      <c r="B28" s="378" t="s">
        <v>544</v>
      </c>
      <c r="C28" s="877"/>
      <c r="D28" s="906"/>
      <c r="E28" s="41">
        <v>1961838.095</v>
      </c>
      <c r="F28" s="577"/>
    </row>
    <row r="29" spans="1:6" ht="15.75" customHeight="1" x14ac:dyDescent="0.25">
      <c r="A29" s="864"/>
      <c r="B29" s="378" t="s">
        <v>522</v>
      </c>
      <c r="C29" s="877"/>
      <c r="D29" s="906"/>
      <c r="E29" s="41" t="s">
        <v>21</v>
      </c>
      <c r="F29" s="577"/>
    </row>
    <row r="30" spans="1:6" ht="15.75" customHeight="1" x14ac:dyDescent="0.25">
      <c r="A30" s="864"/>
      <c r="B30" s="378" t="s">
        <v>546</v>
      </c>
      <c r="C30" s="877"/>
      <c r="D30" s="906"/>
      <c r="E30" s="41">
        <v>2730415.37</v>
      </c>
      <c r="F30" s="577"/>
    </row>
    <row r="31" spans="1:6" ht="15.75" customHeight="1" x14ac:dyDescent="0.25">
      <c r="A31" s="864"/>
      <c r="B31" s="378" t="s">
        <v>547</v>
      </c>
      <c r="C31" s="877"/>
      <c r="D31" s="906"/>
      <c r="E31" s="41">
        <v>4025106.42</v>
      </c>
      <c r="F31" s="577"/>
    </row>
    <row r="32" spans="1:6" ht="15.75" customHeight="1" x14ac:dyDescent="0.25">
      <c r="A32" s="864"/>
      <c r="B32" s="378" t="s">
        <v>525</v>
      </c>
      <c r="C32" s="877"/>
      <c r="D32" s="906"/>
      <c r="E32" s="41">
        <v>1770315.38</v>
      </c>
      <c r="F32" s="577"/>
    </row>
    <row r="33" spans="1:6" ht="15.75" customHeight="1" x14ac:dyDescent="0.25">
      <c r="A33" s="864"/>
      <c r="B33" s="378" t="s">
        <v>526</v>
      </c>
      <c r="C33" s="877"/>
      <c r="D33" s="906"/>
      <c r="E33" s="41">
        <v>2336606.15</v>
      </c>
      <c r="F33" s="577"/>
    </row>
    <row r="34" spans="1:6" ht="15.75" customHeight="1" x14ac:dyDescent="0.25">
      <c r="A34" s="864"/>
      <c r="B34" s="378" t="s">
        <v>527</v>
      </c>
      <c r="C34" s="877"/>
      <c r="D34" s="906"/>
      <c r="E34" s="41">
        <v>3162439.43</v>
      </c>
      <c r="F34" s="577"/>
    </row>
    <row r="35" spans="1:6" ht="15.75" customHeight="1" x14ac:dyDescent="0.25">
      <c r="A35" s="864"/>
      <c r="B35" s="378" t="s">
        <v>657</v>
      </c>
      <c r="C35" s="877"/>
      <c r="D35" s="906"/>
      <c r="E35" s="41">
        <v>740721.58</v>
      </c>
      <c r="F35" s="577"/>
    </row>
    <row r="36" spans="1:6" ht="15.75" customHeight="1" x14ac:dyDescent="0.25">
      <c r="A36" s="864"/>
      <c r="B36" s="378" t="s">
        <v>529</v>
      </c>
      <c r="C36" s="877"/>
      <c r="D36" s="906"/>
      <c r="E36" s="41">
        <v>2264771.9900000002</v>
      </c>
      <c r="F36" s="577"/>
    </row>
    <row r="37" spans="1:6" ht="15.75" customHeight="1" x14ac:dyDescent="0.25">
      <c r="A37" s="864"/>
      <c r="B37" s="378" t="s">
        <v>531</v>
      </c>
      <c r="C37" s="877"/>
      <c r="D37" s="906"/>
      <c r="E37" s="41">
        <v>1109814.1399999999</v>
      </c>
      <c r="F37" s="577"/>
    </row>
    <row r="38" spans="1:6" ht="15.75" customHeight="1" x14ac:dyDescent="0.25">
      <c r="A38" s="864"/>
      <c r="B38" s="378" t="s">
        <v>532</v>
      </c>
      <c r="C38" s="877"/>
      <c r="D38" s="906"/>
      <c r="E38" s="41">
        <v>1572947.8</v>
      </c>
      <c r="F38" s="577"/>
    </row>
    <row r="39" spans="1:6" ht="15.75" customHeight="1" x14ac:dyDescent="0.25">
      <c r="A39" s="864"/>
      <c r="B39" s="378" t="s">
        <v>551</v>
      </c>
      <c r="C39" s="877"/>
      <c r="D39" s="906"/>
      <c r="E39" s="41">
        <v>3505680.69</v>
      </c>
      <c r="F39" s="577"/>
    </row>
    <row r="40" spans="1:6" ht="15.75" customHeight="1" x14ac:dyDescent="0.25">
      <c r="A40" s="864"/>
      <c r="B40" s="378" t="s">
        <v>533</v>
      </c>
      <c r="C40" s="877"/>
      <c r="D40" s="906"/>
      <c r="E40" s="41">
        <v>513718</v>
      </c>
      <c r="F40" s="577"/>
    </row>
    <row r="41" spans="1:6" ht="15.75" customHeight="1" x14ac:dyDescent="0.25">
      <c r="A41" s="864"/>
      <c r="B41" s="378" t="s">
        <v>517</v>
      </c>
      <c r="C41" s="877"/>
      <c r="D41" s="906"/>
      <c r="E41" s="41">
        <v>1858414.83</v>
      </c>
      <c r="F41" s="577"/>
    </row>
    <row r="42" spans="1:6" ht="15.75" customHeight="1" x14ac:dyDescent="0.25">
      <c r="A42" s="864"/>
      <c r="B42" s="378" t="s">
        <v>537</v>
      </c>
      <c r="C42" s="877"/>
      <c r="D42" s="906"/>
      <c r="E42" s="41">
        <v>7879401.4699999997</v>
      </c>
      <c r="F42" s="577"/>
    </row>
    <row r="43" spans="1:6" ht="15.75" customHeight="1" thickBot="1" x14ac:dyDescent="0.3">
      <c r="A43" s="864"/>
      <c r="B43" s="379" t="s">
        <v>534</v>
      </c>
      <c r="C43" s="878"/>
      <c r="D43" s="906"/>
      <c r="E43" s="64">
        <v>2312071.7000000002</v>
      </c>
      <c r="F43" s="577"/>
    </row>
    <row r="44" spans="1:6" ht="15.75" customHeight="1" x14ac:dyDescent="0.25">
      <c r="A44" s="864"/>
      <c r="B44" s="377" t="s">
        <v>519</v>
      </c>
      <c r="C44" s="891" t="s">
        <v>37</v>
      </c>
      <c r="D44" s="906"/>
      <c r="E44" s="63">
        <v>3546013.5</v>
      </c>
      <c r="F44" s="577"/>
    </row>
    <row r="45" spans="1:6" ht="15.75" customHeight="1" x14ac:dyDescent="0.25">
      <c r="A45" s="864"/>
      <c r="B45" s="378" t="s">
        <v>518</v>
      </c>
      <c r="C45" s="892"/>
      <c r="D45" s="906"/>
      <c r="E45" s="41">
        <v>1430945.12</v>
      </c>
      <c r="F45" s="577"/>
    </row>
    <row r="46" spans="1:6" ht="15.75" customHeight="1" x14ac:dyDescent="0.25">
      <c r="A46" s="864"/>
      <c r="B46" s="378" t="s">
        <v>514</v>
      </c>
      <c r="C46" s="892"/>
      <c r="D46" s="906"/>
      <c r="E46" s="41">
        <v>2782482.41</v>
      </c>
      <c r="F46" s="577"/>
    </row>
    <row r="47" spans="1:6" ht="15.75" customHeight="1" x14ac:dyDescent="0.25">
      <c r="A47" s="864"/>
      <c r="B47" s="378" t="s">
        <v>520</v>
      </c>
      <c r="C47" s="892"/>
      <c r="D47" s="906"/>
      <c r="E47" s="41">
        <v>2993733.2</v>
      </c>
      <c r="F47" s="577"/>
    </row>
    <row r="48" spans="1:6" ht="15.75" customHeight="1" x14ac:dyDescent="0.25">
      <c r="A48" s="864"/>
      <c r="B48" s="378" t="s">
        <v>521</v>
      </c>
      <c r="C48" s="892"/>
      <c r="D48" s="906"/>
      <c r="E48" s="41" t="s">
        <v>21</v>
      </c>
      <c r="F48" s="577"/>
    </row>
    <row r="49" spans="1:6" ht="15.75" customHeight="1" x14ac:dyDescent="0.25">
      <c r="A49" s="864"/>
      <c r="B49" s="378" t="s">
        <v>545</v>
      </c>
      <c r="C49" s="892"/>
      <c r="D49" s="906"/>
      <c r="E49" s="41">
        <v>2582927.7400000002</v>
      </c>
      <c r="F49" s="577"/>
    </row>
    <row r="50" spans="1:6" ht="15.75" customHeight="1" x14ac:dyDescent="0.25">
      <c r="A50" s="864"/>
      <c r="B50" s="378" t="s">
        <v>524</v>
      </c>
      <c r="C50" s="892"/>
      <c r="D50" s="906"/>
      <c r="E50" s="41">
        <v>2371373.81</v>
      </c>
      <c r="F50" s="577"/>
    </row>
    <row r="51" spans="1:6" ht="15.75" customHeight="1" x14ac:dyDescent="0.25">
      <c r="A51" s="864"/>
      <c r="B51" s="378" t="s">
        <v>735</v>
      </c>
      <c r="C51" s="892"/>
      <c r="D51" s="906"/>
      <c r="E51" s="41" t="s">
        <v>21</v>
      </c>
      <c r="F51" s="577"/>
    </row>
    <row r="52" spans="1:6" ht="15.75" customHeight="1" x14ac:dyDescent="0.25">
      <c r="A52" s="864"/>
      <c r="B52" s="378" t="s">
        <v>548</v>
      </c>
      <c r="C52" s="892"/>
      <c r="D52" s="906"/>
      <c r="E52" s="41">
        <v>4695503.57</v>
      </c>
      <c r="F52" s="577"/>
    </row>
    <row r="53" spans="1:6" ht="15.75" customHeight="1" x14ac:dyDescent="0.25">
      <c r="A53" s="864"/>
      <c r="B53" s="378" t="s">
        <v>734</v>
      </c>
      <c r="C53" s="892"/>
      <c r="D53" s="906"/>
      <c r="E53" s="41">
        <v>3358314.91</v>
      </c>
      <c r="F53" s="577"/>
    </row>
    <row r="54" spans="1:6" ht="15.75" customHeight="1" x14ac:dyDescent="0.25">
      <c r="A54" s="864"/>
      <c r="B54" s="378" t="s">
        <v>528</v>
      </c>
      <c r="C54" s="892"/>
      <c r="D54" s="906"/>
      <c r="E54" s="41">
        <v>2093446.16</v>
      </c>
      <c r="F54" s="577"/>
    </row>
    <row r="55" spans="1:6" ht="15.75" customHeight="1" x14ac:dyDescent="0.25">
      <c r="A55" s="864"/>
      <c r="B55" s="378" t="s">
        <v>549</v>
      </c>
      <c r="C55" s="892"/>
      <c r="D55" s="906"/>
      <c r="E55" s="41">
        <v>3631600.98</v>
      </c>
      <c r="F55" s="577"/>
    </row>
    <row r="56" spans="1:6" ht="15.75" customHeight="1" x14ac:dyDescent="0.25">
      <c r="A56" s="864"/>
      <c r="B56" s="378" t="s">
        <v>550</v>
      </c>
      <c r="C56" s="892"/>
      <c r="D56" s="906"/>
      <c r="E56" s="41">
        <v>15435010.880000001</v>
      </c>
      <c r="F56" s="577"/>
    </row>
    <row r="57" spans="1:6" ht="15.75" customHeight="1" x14ac:dyDescent="0.25">
      <c r="A57" s="864"/>
      <c r="B57" s="378" t="s">
        <v>530</v>
      </c>
      <c r="C57" s="892"/>
      <c r="D57" s="906"/>
      <c r="E57" s="41">
        <v>20242304.039999999</v>
      </c>
      <c r="F57" s="577"/>
    </row>
    <row r="58" spans="1:6" ht="15.75" customHeight="1" x14ac:dyDescent="0.25">
      <c r="A58" s="864"/>
      <c r="B58" s="378" t="s">
        <v>736</v>
      </c>
      <c r="C58" s="892"/>
      <c r="D58" s="906"/>
      <c r="E58" s="41">
        <v>2101201.11</v>
      </c>
      <c r="F58" s="577"/>
    </row>
    <row r="59" spans="1:6" ht="15.75" customHeight="1" x14ac:dyDescent="0.25">
      <c r="A59" s="864"/>
      <c r="B59" s="378" t="s">
        <v>738</v>
      </c>
      <c r="C59" s="892"/>
      <c r="D59" s="906"/>
      <c r="E59" s="41">
        <v>2420952.69</v>
      </c>
      <c r="F59" s="577"/>
    </row>
    <row r="60" spans="1:6" ht="15.75" customHeight="1" x14ac:dyDescent="0.25">
      <c r="A60" s="864"/>
      <c r="B60" s="378" t="s">
        <v>552</v>
      </c>
      <c r="C60" s="892"/>
      <c r="D60" s="906"/>
      <c r="E60" s="41">
        <v>5926620.2300000004</v>
      </c>
      <c r="F60" s="577"/>
    </row>
    <row r="61" spans="1:6" ht="15.75" customHeight="1" x14ac:dyDescent="0.25">
      <c r="A61" s="864"/>
      <c r="B61" s="378" t="s">
        <v>536</v>
      </c>
      <c r="C61" s="892"/>
      <c r="D61" s="906"/>
      <c r="E61" s="41">
        <v>7662924.46</v>
      </c>
      <c r="F61" s="577"/>
    </row>
    <row r="62" spans="1:6" ht="15.75" customHeight="1" x14ac:dyDescent="0.25">
      <c r="A62" s="864"/>
      <c r="B62" s="378" t="s">
        <v>737</v>
      </c>
      <c r="C62" s="892"/>
      <c r="D62" s="906"/>
      <c r="E62" s="41">
        <v>3031650.63</v>
      </c>
      <c r="F62" s="577"/>
    </row>
    <row r="63" spans="1:6" ht="15.75" customHeight="1" thickBot="1" x14ac:dyDescent="0.3">
      <c r="A63" s="864"/>
      <c r="B63" s="390" t="s">
        <v>535</v>
      </c>
      <c r="C63" s="893"/>
      <c r="D63" s="906"/>
      <c r="E63" s="42">
        <v>9509031.5700000003</v>
      </c>
      <c r="F63" s="577"/>
    </row>
    <row r="64" spans="1:6" ht="15.75" customHeight="1" thickBot="1" x14ac:dyDescent="0.3">
      <c r="A64" s="864"/>
      <c r="B64" s="382" t="s">
        <v>888</v>
      </c>
      <c r="C64" s="421" t="s">
        <v>214</v>
      </c>
      <c r="D64" s="906"/>
      <c r="E64" s="422">
        <v>6483604</v>
      </c>
      <c r="F64" s="577"/>
    </row>
    <row r="65" spans="1:6" ht="15.75" customHeight="1" thickBot="1" x14ac:dyDescent="0.3">
      <c r="A65" s="864"/>
      <c r="B65" s="549" t="s">
        <v>1072</v>
      </c>
      <c r="C65" s="550" t="s">
        <v>27</v>
      </c>
      <c r="D65" s="906"/>
      <c r="E65" s="548">
        <v>170531762</v>
      </c>
      <c r="F65" s="577"/>
    </row>
    <row r="66" spans="1:6" ht="15.75" customHeight="1" x14ac:dyDescent="0.25">
      <c r="A66" s="865"/>
      <c r="B66" s="578" t="s">
        <v>889</v>
      </c>
      <c r="C66" s="902" t="s">
        <v>28</v>
      </c>
      <c r="D66" s="906"/>
      <c r="E66" s="63">
        <v>14991278</v>
      </c>
      <c r="F66" s="577"/>
    </row>
    <row r="67" spans="1:6" ht="15.75" customHeight="1" x14ac:dyDescent="0.25">
      <c r="A67" s="865"/>
      <c r="B67" s="378" t="s">
        <v>1073</v>
      </c>
      <c r="C67" s="903"/>
      <c r="D67" s="906"/>
      <c r="E67" s="41">
        <v>11737349.32</v>
      </c>
      <c r="F67" s="577"/>
    </row>
    <row r="68" spans="1:6" ht="15.75" customHeight="1" x14ac:dyDescent="0.25">
      <c r="A68" s="865"/>
      <c r="B68" s="380" t="s">
        <v>1102</v>
      </c>
      <c r="C68" s="903"/>
      <c r="D68" s="906"/>
      <c r="E68" s="41">
        <v>11531872.52</v>
      </c>
      <c r="F68" s="577"/>
    </row>
    <row r="69" spans="1:6" ht="15.75" customHeight="1" thickBot="1" x14ac:dyDescent="0.3">
      <c r="A69" s="865"/>
      <c r="B69" s="579" t="s">
        <v>1103</v>
      </c>
      <c r="C69" s="904"/>
      <c r="D69" s="907"/>
      <c r="E69" s="64">
        <v>21679061.309999999</v>
      </c>
      <c r="F69" s="577"/>
    </row>
    <row r="70" spans="1:6" ht="15" customHeight="1" thickBot="1" x14ac:dyDescent="0.3">
      <c r="A70" s="864"/>
      <c r="B70" s="911" t="s">
        <v>729</v>
      </c>
      <c r="C70" s="912"/>
      <c r="D70" s="912"/>
      <c r="E70" s="913"/>
      <c r="F70" s="577"/>
    </row>
    <row r="71" spans="1:6" ht="15.75" customHeight="1" x14ac:dyDescent="0.25">
      <c r="A71" s="864"/>
      <c r="B71" s="377" t="s">
        <v>539</v>
      </c>
      <c r="C71" s="851" t="s">
        <v>38</v>
      </c>
      <c r="D71" s="860" t="s">
        <v>2</v>
      </c>
      <c r="E71" s="63">
        <v>3414369.74</v>
      </c>
      <c r="F71" s="577"/>
    </row>
    <row r="72" spans="1:6" ht="15.75" customHeight="1" x14ac:dyDescent="0.25">
      <c r="A72" s="864"/>
      <c r="B72" s="378" t="s">
        <v>540</v>
      </c>
      <c r="C72" s="852"/>
      <c r="D72" s="861"/>
      <c r="E72" s="41">
        <v>1554361.18</v>
      </c>
      <c r="F72" s="577"/>
    </row>
    <row r="73" spans="1:6" ht="15.75" customHeight="1" x14ac:dyDescent="0.25">
      <c r="A73" s="864"/>
      <c r="B73" s="378" t="s">
        <v>541</v>
      </c>
      <c r="C73" s="852"/>
      <c r="D73" s="861"/>
      <c r="E73" s="41">
        <v>8953972.4499999993</v>
      </c>
      <c r="F73" s="577"/>
    </row>
    <row r="74" spans="1:6" ht="15.75" customHeight="1" x14ac:dyDescent="0.25">
      <c r="A74" s="864"/>
      <c r="B74" s="378" t="s">
        <v>555</v>
      </c>
      <c r="C74" s="852"/>
      <c r="D74" s="861"/>
      <c r="E74" s="41">
        <v>5845214.7400000002</v>
      </c>
      <c r="F74" s="577"/>
    </row>
    <row r="75" spans="1:6" ht="15.75" customHeight="1" x14ac:dyDescent="0.25">
      <c r="A75" s="864"/>
      <c r="B75" s="378" t="s">
        <v>557</v>
      </c>
      <c r="C75" s="852"/>
      <c r="D75" s="861"/>
      <c r="E75" s="41">
        <v>5201310.29</v>
      </c>
      <c r="F75" s="577"/>
    </row>
    <row r="76" spans="1:6" ht="15.75" customHeight="1" x14ac:dyDescent="0.25">
      <c r="A76" s="864"/>
      <c r="B76" s="378" t="s">
        <v>559</v>
      </c>
      <c r="C76" s="852"/>
      <c r="D76" s="861"/>
      <c r="E76" s="41">
        <v>4459769.45</v>
      </c>
      <c r="F76" s="577"/>
    </row>
    <row r="77" spans="1:6" ht="15.75" customHeight="1" x14ac:dyDescent="0.25">
      <c r="A77" s="864"/>
      <c r="B77" s="378" t="s">
        <v>560</v>
      </c>
      <c r="C77" s="852"/>
      <c r="D77" s="861"/>
      <c r="E77" s="41">
        <v>4340774.0599999996</v>
      </c>
      <c r="F77" s="577"/>
    </row>
    <row r="78" spans="1:6" ht="15.75" customHeight="1" x14ac:dyDescent="0.25">
      <c r="A78" s="864"/>
      <c r="B78" s="378" t="s">
        <v>561</v>
      </c>
      <c r="C78" s="852"/>
      <c r="D78" s="861"/>
      <c r="E78" s="41">
        <v>4575674.88</v>
      </c>
      <c r="F78" s="577"/>
    </row>
    <row r="79" spans="1:6" ht="15.75" customHeight="1" x14ac:dyDescent="0.25">
      <c r="A79" s="864"/>
      <c r="B79" s="378" t="s">
        <v>563</v>
      </c>
      <c r="C79" s="852"/>
      <c r="D79" s="861"/>
      <c r="E79" s="41">
        <v>5947618.9500000002</v>
      </c>
      <c r="F79" s="577"/>
    </row>
    <row r="80" spans="1:6" ht="15.75" customHeight="1" x14ac:dyDescent="0.25">
      <c r="A80" s="864"/>
      <c r="B80" s="378" t="s">
        <v>564</v>
      </c>
      <c r="C80" s="852"/>
      <c r="D80" s="861"/>
      <c r="E80" s="41">
        <v>6850489.5800000001</v>
      </c>
      <c r="F80" s="577"/>
    </row>
    <row r="81" spans="1:6" ht="15.75" customHeight="1" x14ac:dyDescent="0.25">
      <c r="A81" s="864"/>
      <c r="B81" s="378" t="s">
        <v>565</v>
      </c>
      <c r="C81" s="852"/>
      <c r="D81" s="861"/>
      <c r="E81" s="41">
        <v>5002678.28</v>
      </c>
      <c r="F81" s="577"/>
    </row>
    <row r="82" spans="1:6" ht="15.75" customHeight="1" x14ac:dyDescent="0.25">
      <c r="A82" s="864"/>
      <c r="B82" s="378" t="s">
        <v>567</v>
      </c>
      <c r="C82" s="852"/>
      <c r="D82" s="861"/>
      <c r="E82" s="41">
        <v>6070708.6699999999</v>
      </c>
      <c r="F82" s="577"/>
    </row>
    <row r="83" spans="1:6" ht="15.75" customHeight="1" x14ac:dyDescent="0.25">
      <c r="A83" s="864"/>
      <c r="B83" s="378" t="s">
        <v>658</v>
      </c>
      <c r="C83" s="852"/>
      <c r="D83" s="861"/>
      <c r="E83" s="41">
        <v>3418690.48</v>
      </c>
      <c r="F83" s="577"/>
    </row>
    <row r="84" spans="1:6" ht="15.75" customHeight="1" x14ac:dyDescent="0.25">
      <c r="A84" s="864"/>
      <c r="B84" s="378" t="s">
        <v>678</v>
      </c>
      <c r="C84" s="852"/>
      <c r="D84" s="861"/>
      <c r="E84" s="41">
        <v>13791944.43</v>
      </c>
      <c r="F84" s="577"/>
    </row>
    <row r="85" spans="1:6" ht="15.75" customHeight="1" x14ac:dyDescent="0.25">
      <c r="A85" s="864"/>
      <c r="B85" s="378" t="s">
        <v>659</v>
      </c>
      <c r="C85" s="852"/>
      <c r="D85" s="861"/>
      <c r="E85" s="41">
        <v>7300868.8399999999</v>
      </c>
      <c r="F85" s="577"/>
    </row>
    <row r="86" spans="1:6" ht="15.75" customHeight="1" x14ac:dyDescent="0.25">
      <c r="A86" s="864"/>
      <c r="B86" s="378" t="s">
        <v>679</v>
      </c>
      <c r="C86" s="852"/>
      <c r="D86" s="861"/>
      <c r="E86" s="41">
        <v>9192775.9100000001</v>
      </c>
      <c r="F86" s="577"/>
    </row>
    <row r="87" spans="1:6" ht="15.75" customHeight="1" x14ac:dyDescent="0.25">
      <c r="A87" s="864"/>
      <c r="B87" s="378" t="s">
        <v>660</v>
      </c>
      <c r="C87" s="852"/>
      <c r="D87" s="861"/>
      <c r="E87" s="41">
        <v>3068296.92</v>
      </c>
      <c r="F87" s="577"/>
    </row>
    <row r="88" spans="1:6" ht="15.75" customHeight="1" x14ac:dyDescent="0.25">
      <c r="A88" s="864"/>
      <c r="B88" s="378" t="s">
        <v>661</v>
      </c>
      <c r="C88" s="852"/>
      <c r="D88" s="861"/>
      <c r="E88" s="41">
        <v>6308076.9000000004</v>
      </c>
      <c r="F88" s="577"/>
    </row>
    <row r="89" spans="1:6" ht="15.75" customHeight="1" x14ac:dyDescent="0.25">
      <c r="A89" s="864"/>
      <c r="B89" s="378" t="s">
        <v>680</v>
      </c>
      <c r="C89" s="852"/>
      <c r="D89" s="861"/>
      <c r="E89" s="41">
        <v>7593796.3300000001</v>
      </c>
      <c r="F89" s="577"/>
    </row>
    <row r="90" spans="1:6" ht="15.75" customHeight="1" x14ac:dyDescent="0.25">
      <c r="A90" s="864"/>
      <c r="B90" s="378" t="s">
        <v>662</v>
      </c>
      <c r="C90" s="852"/>
      <c r="D90" s="861"/>
      <c r="E90" s="41">
        <v>11416828.18</v>
      </c>
      <c r="F90" s="577"/>
    </row>
    <row r="91" spans="1:6" ht="15.75" customHeight="1" x14ac:dyDescent="0.25">
      <c r="A91" s="864"/>
      <c r="B91" s="378" t="s">
        <v>681</v>
      </c>
      <c r="C91" s="852"/>
      <c r="D91" s="861"/>
      <c r="E91" s="41">
        <v>6545614.3600000003</v>
      </c>
      <c r="F91" s="577"/>
    </row>
    <row r="92" spans="1:6" ht="15.75" customHeight="1" x14ac:dyDescent="0.25">
      <c r="A92" s="864"/>
      <c r="B92" s="378" t="s">
        <v>727</v>
      </c>
      <c r="C92" s="852"/>
      <c r="D92" s="861"/>
      <c r="E92" s="41">
        <v>5623201.9900000002</v>
      </c>
      <c r="F92" s="577"/>
    </row>
    <row r="93" spans="1:6" ht="15.75" customHeight="1" x14ac:dyDescent="0.25">
      <c r="A93" s="864"/>
      <c r="B93" s="378" t="s">
        <v>682</v>
      </c>
      <c r="C93" s="852"/>
      <c r="D93" s="861"/>
      <c r="E93" s="41">
        <v>10515186.565000001</v>
      </c>
      <c r="F93" s="577"/>
    </row>
    <row r="94" spans="1:6" ht="15.75" customHeight="1" x14ac:dyDescent="0.25">
      <c r="A94" s="864"/>
      <c r="B94" s="378" t="s">
        <v>683</v>
      </c>
      <c r="C94" s="852"/>
      <c r="D94" s="861"/>
      <c r="E94" s="41">
        <v>35227690.82</v>
      </c>
      <c r="F94" s="577"/>
    </row>
    <row r="95" spans="1:6" ht="15.75" customHeight="1" x14ac:dyDescent="0.25">
      <c r="A95" s="864"/>
      <c r="B95" s="378" t="s">
        <v>663</v>
      </c>
      <c r="C95" s="852"/>
      <c r="D95" s="861"/>
      <c r="E95" s="41">
        <v>6970362.5300000003</v>
      </c>
      <c r="F95" s="577"/>
    </row>
    <row r="96" spans="1:6" ht="15.75" customHeight="1" x14ac:dyDescent="0.25">
      <c r="A96" s="864"/>
      <c r="B96" s="378" t="s">
        <v>664</v>
      </c>
      <c r="C96" s="852"/>
      <c r="D96" s="861"/>
      <c r="E96" s="41">
        <v>4024882.07</v>
      </c>
      <c r="F96" s="577"/>
    </row>
    <row r="97" spans="1:6" ht="15.75" customHeight="1" x14ac:dyDescent="0.25">
      <c r="A97" s="864"/>
      <c r="B97" s="378" t="s">
        <v>665</v>
      </c>
      <c r="C97" s="852"/>
      <c r="D97" s="861"/>
      <c r="E97" s="41">
        <v>5389204.7999999998</v>
      </c>
      <c r="F97" s="577"/>
    </row>
    <row r="98" spans="1:6" ht="15.75" customHeight="1" x14ac:dyDescent="0.25">
      <c r="A98" s="864"/>
      <c r="B98" s="378" t="s">
        <v>684</v>
      </c>
      <c r="C98" s="852"/>
      <c r="D98" s="861"/>
      <c r="E98" s="41">
        <v>7700397.4699999997</v>
      </c>
      <c r="F98" s="577"/>
    </row>
    <row r="99" spans="1:6" ht="15.75" customHeight="1" x14ac:dyDescent="0.25">
      <c r="A99" s="864"/>
      <c r="B99" s="378" t="s">
        <v>666</v>
      </c>
      <c r="C99" s="852"/>
      <c r="D99" s="861"/>
      <c r="E99" s="41">
        <v>15395384.779999999</v>
      </c>
      <c r="F99" s="577"/>
    </row>
    <row r="100" spans="1:6" ht="15.75" customHeight="1" x14ac:dyDescent="0.25">
      <c r="A100" s="864"/>
      <c r="B100" s="378" t="s">
        <v>667</v>
      </c>
      <c r="C100" s="852"/>
      <c r="D100" s="861"/>
      <c r="E100" s="41">
        <v>11174808.74</v>
      </c>
      <c r="F100" s="577"/>
    </row>
    <row r="101" spans="1:6" ht="15.75" customHeight="1" x14ac:dyDescent="0.25">
      <c r="A101" s="864"/>
      <c r="B101" s="378" t="s">
        <v>668</v>
      </c>
      <c r="C101" s="852"/>
      <c r="D101" s="861"/>
      <c r="E101" s="41">
        <v>3149349.61</v>
      </c>
      <c r="F101" s="577"/>
    </row>
    <row r="102" spans="1:6" ht="15.75" customHeight="1" x14ac:dyDescent="0.25">
      <c r="A102" s="864"/>
      <c r="B102" s="378" t="s">
        <v>669</v>
      </c>
      <c r="C102" s="852"/>
      <c r="D102" s="861"/>
      <c r="E102" s="41">
        <v>11302507.550000001</v>
      </c>
      <c r="F102" s="577"/>
    </row>
    <row r="103" spans="1:6" ht="15.75" customHeight="1" x14ac:dyDescent="0.25">
      <c r="A103" s="864"/>
      <c r="B103" s="378" t="s">
        <v>670</v>
      </c>
      <c r="C103" s="852"/>
      <c r="D103" s="861"/>
      <c r="E103" s="41">
        <v>16394770.779999999</v>
      </c>
      <c r="F103" s="577"/>
    </row>
    <row r="104" spans="1:6" ht="15.75" customHeight="1" x14ac:dyDescent="0.25">
      <c r="A104" s="864"/>
      <c r="B104" s="378" t="s">
        <v>685</v>
      </c>
      <c r="C104" s="852"/>
      <c r="D104" s="861"/>
      <c r="E104" s="41">
        <v>30470855.260000002</v>
      </c>
      <c r="F104" s="577"/>
    </row>
    <row r="105" spans="1:6" ht="15.75" customHeight="1" x14ac:dyDescent="0.25">
      <c r="A105" s="864"/>
      <c r="B105" s="378" t="s">
        <v>686</v>
      </c>
      <c r="C105" s="852"/>
      <c r="D105" s="861"/>
      <c r="E105" s="41">
        <v>16762435.48</v>
      </c>
      <c r="F105" s="577"/>
    </row>
    <row r="106" spans="1:6" ht="15.75" customHeight="1" x14ac:dyDescent="0.25">
      <c r="A106" s="864"/>
      <c r="B106" s="378" t="s">
        <v>671</v>
      </c>
      <c r="C106" s="852"/>
      <c r="D106" s="861"/>
      <c r="E106" s="41">
        <v>4316914.95</v>
      </c>
      <c r="F106" s="577"/>
    </row>
    <row r="107" spans="1:6" ht="15.75" customHeight="1" x14ac:dyDescent="0.25">
      <c r="A107" s="864"/>
      <c r="B107" s="378" t="s">
        <v>672</v>
      </c>
      <c r="C107" s="852"/>
      <c r="D107" s="861"/>
      <c r="E107" s="41">
        <v>12730661.720000001</v>
      </c>
      <c r="F107" s="577"/>
    </row>
    <row r="108" spans="1:6" ht="15.75" customHeight="1" x14ac:dyDescent="0.25">
      <c r="A108" s="864"/>
      <c r="B108" s="378" t="s">
        <v>673</v>
      </c>
      <c r="C108" s="852"/>
      <c r="D108" s="861"/>
      <c r="E108" s="41">
        <v>3299177.6</v>
      </c>
      <c r="F108" s="577"/>
    </row>
    <row r="109" spans="1:6" ht="15.75" customHeight="1" x14ac:dyDescent="0.25">
      <c r="A109" s="864"/>
      <c r="B109" s="378" t="s">
        <v>674</v>
      </c>
      <c r="C109" s="852"/>
      <c r="D109" s="861"/>
      <c r="E109" s="41">
        <v>5160512.54</v>
      </c>
      <c r="F109" s="577"/>
    </row>
    <row r="110" spans="1:6" ht="15.75" customHeight="1" x14ac:dyDescent="0.25">
      <c r="A110" s="864"/>
      <c r="B110" s="378" t="s">
        <v>675</v>
      </c>
      <c r="C110" s="852"/>
      <c r="D110" s="861"/>
      <c r="E110" s="41">
        <v>1754022.68</v>
      </c>
      <c r="F110" s="577"/>
    </row>
    <row r="111" spans="1:6" ht="15.75" customHeight="1" x14ac:dyDescent="0.25">
      <c r="A111" s="864"/>
      <c r="B111" s="378" t="s">
        <v>676</v>
      </c>
      <c r="C111" s="852"/>
      <c r="D111" s="861"/>
      <c r="E111" s="41" t="s">
        <v>21</v>
      </c>
      <c r="F111" s="577"/>
    </row>
    <row r="112" spans="1:6" ht="15.75" customHeight="1" thickBot="1" x14ac:dyDescent="0.3">
      <c r="A112" s="864"/>
      <c r="B112" s="379" t="s">
        <v>677</v>
      </c>
      <c r="C112" s="853"/>
      <c r="D112" s="861"/>
      <c r="E112" s="64">
        <v>5284250.51</v>
      </c>
      <c r="F112" s="577"/>
    </row>
    <row r="113" spans="1:6" ht="15.75" customHeight="1" x14ac:dyDescent="0.25">
      <c r="A113" s="865"/>
      <c r="B113" s="551" t="s">
        <v>538</v>
      </c>
      <c r="C113" s="908" t="s">
        <v>250</v>
      </c>
      <c r="D113" s="861"/>
      <c r="E113" s="63">
        <v>4655440.87</v>
      </c>
      <c r="F113" s="577"/>
    </row>
    <row r="114" spans="1:6" ht="15.75" customHeight="1" x14ac:dyDescent="0.25">
      <c r="A114" s="865"/>
      <c r="B114" s="553" t="s">
        <v>553</v>
      </c>
      <c r="C114" s="909"/>
      <c r="D114" s="861"/>
      <c r="E114" s="41">
        <v>4095353.2</v>
      </c>
      <c r="F114" s="577"/>
    </row>
    <row r="115" spans="1:6" ht="15.75" customHeight="1" x14ac:dyDescent="0.25">
      <c r="A115" s="865"/>
      <c r="B115" s="553" t="s">
        <v>554</v>
      </c>
      <c r="C115" s="909"/>
      <c r="D115" s="861"/>
      <c r="E115" s="41">
        <v>11782625.92</v>
      </c>
      <c r="F115" s="577"/>
    </row>
    <row r="116" spans="1:6" ht="15.75" customHeight="1" x14ac:dyDescent="0.25">
      <c r="A116" s="865"/>
      <c r="B116" s="553" t="s">
        <v>556</v>
      </c>
      <c r="C116" s="909"/>
      <c r="D116" s="861"/>
      <c r="E116" s="41">
        <v>4644899.51</v>
      </c>
      <c r="F116" s="577"/>
    </row>
    <row r="117" spans="1:6" ht="15.75" customHeight="1" x14ac:dyDescent="0.25">
      <c r="A117" s="865"/>
      <c r="B117" s="553" t="s">
        <v>558</v>
      </c>
      <c r="C117" s="909"/>
      <c r="D117" s="861"/>
      <c r="E117" s="41">
        <v>5496169.8799999999</v>
      </c>
      <c r="F117" s="577"/>
    </row>
    <row r="118" spans="1:6" ht="15.75" customHeight="1" x14ac:dyDescent="0.25">
      <c r="A118" s="865"/>
      <c r="B118" s="553" t="s">
        <v>562</v>
      </c>
      <c r="C118" s="909"/>
      <c r="D118" s="861"/>
      <c r="E118" s="41">
        <v>2094751.5</v>
      </c>
      <c r="F118" s="577"/>
    </row>
    <row r="119" spans="1:6" ht="15.75" customHeight="1" x14ac:dyDescent="0.25">
      <c r="A119" s="865"/>
      <c r="B119" s="553" t="s">
        <v>566</v>
      </c>
      <c r="C119" s="909"/>
      <c r="D119" s="861"/>
      <c r="E119" s="41">
        <v>3501988.81</v>
      </c>
      <c r="F119" s="577"/>
    </row>
    <row r="120" spans="1:6" ht="15.75" customHeight="1" x14ac:dyDescent="0.25">
      <c r="A120" s="865"/>
      <c r="B120" s="553" t="s">
        <v>568</v>
      </c>
      <c r="C120" s="909"/>
      <c r="D120" s="861"/>
      <c r="E120" s="41" t="s">
        <v>21</v>
      </c>
      <c r="F120" s="577"/>
    </row>
    <row r="121" spans="1:6" ht="15.75" customHeight="1" x14ac:dyDescent="0.25">
      <c r="A121" s="865"/>
      <c r="B121" s="553" t="s">
        <v>569</v>
      </c>
      <c r="C121" s="909"/>
      <c r="D121" s="861"/>
      <c r="E121" s="41">
        <v>5556725.3200000003</v>
      </c>
      <c r="F121" s="577"/>
    </row>
    <row r="122" spans="1:6" ht="15.75" customHeight="1" x14ac:dyDescent="0.25">
      <c r="A122" s="865"/>
      <c r="B122" s="553" t="s">
        <v>687</v>
      </c>
      <c r="C122" s="909"/>
      <c r="D122" s="861"/>
      <c r="E122" s="41">
        <v>2572516.9700000002</v>
      </c>
      <c r="F122" s="577"/>
    </row>
    <row r="123" spans="1:6" ht="15.75" customHeight="1" x14ac:dyDescent="0.25">
      <c r="A123" s="865"/>
      <c r="B123" s="553" t="s">
        <v>711</v>
      </c>
      <c r="C123" s="909"/>
      <c r="D123" s="861"/>
      <c r="E123" s="41">
        <v>10785600.789999999</v>
      </c>
      <c r="F123" s="577"/>
    </row>
    <row r="124" spans="1:6" ht="15.75" customHeight="1" x14ac:dyDescent="0.25">
      <c r="A124" s="865"/>
      <c r="B124" s="553" t="s">
        <v>688</v>
      </c>
      <c r="C124" s="909"/>
      <c r="D124" s="861"/>
      <c r="E124" s="41">
        <v>4730864.1100000003</v>
      </c>
      <c r="F124" s="577"/>
    </row>
    <row r="125" spans="1:6" ht="15.75" customHeight="1" x14ac:dyDescent="0.25">
      <c r="A125" s="865"/>
      <c r="B125" s="553" t="s">
        <v>689</v>
      </c>
      <c r="C125" s="909"/>
      <c r="D125" s="861"/>
      <c r="E125" s="41">
        <v>4624536.47</v>
      </c>
      <c r="F125" s="577"/>
    </row>
    <row r="126" spans="1:6" ht="15.75" customHeight="1" x14ac:dyDescent="0.25">
      <c r="A126" s="865"/>
      <c r="B126" s="553" t="s">
        <v>690</v>
      </c>
      <c r="C126" s="909"/>
      <c r="D126" s="861"/>
      <c r="E126" s="41">
        <v>4545188.93</v>
      </c>
      <c r="F126" s="577"/>
    </row>
    <row r="127" spans="1:6" ht="15.75" customHeight="1" x14ac:dyDescent="0.25">
      <c r="A127" s="865"/>
      <c r="B127" s="553" t="s">
        <v>712</v>
      </c>
      <c r="C127" s="909"/>
      <c r="D127" s="861"/>
      <c r="E127" s="41">
        <v>5028268.16</v>
      </c>
      <c r="F127" s="577"/>
    </row>
    <row r="128" spans="1:6" ht="15.75" customHeight="1" x14ac:dyDescent="0.25">
      <c r="A128" s="865"/>
      <c r="B128" s="553" t="s">
        <v>691</v>
      </c>
      <c r="C128" s="909"/>
      <c r="D128" s="861"/>
      <c r="E128" s="41">
        <v>6343141.9400000004</v>
      </c>
      <c r="F128" s="577"/>
    </row>
    <row r="129" spans="1:6" ht="15.75" customHeight="1" x14ac:dyDescent="0.25">
      <c r="A129" s="865"/>
      <c r="B129" s="553" t="s">
        <v>713</v>
      </c>
      <c r="C129" s="909"/>
      <c r="D129" s="861"/>
      <c r="E129" s="41">
        <v>5286542.58</v>
      </c>
      <c r="F129" s="577"/>
    </row>
    <row r="130" spans="1:6" ht="15.75" customHeight="1" x14ac:dyDescent="0.25">
      <c r="A130" s="865"/>
      <c r="B130" s="553" t="s">
        <v>692</v>
      </c>
      <c r="C130" s="909"/>
      <c r="D130" s="861"/>
      <c r="E130" s="41">
        <v>6020028.2400000002</v>
      </c>
      <c r="F130" s="577"/>
    </row>
    <row r="131" spans="1:6" ht="15.75" customHeight="1" x14ac:dyDescent="0.25">
      <c r="A131" s="865"/>
      <c r="B131" s="553" t="s">
        <v>693</v>
      </c>
      <c r="C131" s="909"/>
      <c r="D131" s="861"/>
      <c r="E131" s="41">
        <v>4749536.96</v>
      </c>
      <c r="F131" s="577"/>
    </row>
    <row r="132" spans="1:6" ht="15.75" customHeight="1" x14ac:dyDescent="0.25">
      <c r="A132" s="865"/>
      <c r="B132" s="553" t="s">
        <v>694</v>
      </c>
      <c r="C132" s="909"/>
      <c r="D132" s="861"/>
      <c r="E132" s="41">
        <v>5820680.6699999999</v>
      </c>
      <c r="F132" s="577"/>
    </row>
    <row r="133" spans="1:6" ht="15.75" customHeight="1" x14ac:dyDescent="0.25">
      <c r="A133" s="865"/>
      <c r="B133" s="553" t="s">
        <v>695</v>
      </c>
      <c r="C133" s="909"/>
      <c r="D133" s="861"/>
      <c r="E133" s="41">
        <v>5977838.6500000004</v>
      </c>
      <c r="F133" s="577"/>
    </row>
    <row r="134" spans="1:6" ht="15.75" customHeight="1" x14ac:dyDescent="0.25">
      <c r="A134" s="865"/>
      <c r="B134" s="553" t="s">
        <v>714</v>
      </c>
      <c r="C134" s="909"/>
      <c r="D134" s="861"/>
      <c r="E134" s="41">
        <v>9032948.6799999997</v>
      </c>
      <c r="F134" s="577"/>
    </row>
    <row r="135" spans="1:6" ht="15.75" customHeight="1" x14ac:dyDescent="0.25">
      <c r="A135" s="865"/>
      <c r="B135" s="553" t="s">
        <v>696</v>
      </c>
      <c r="C135" s="909"/>
      <c r="D135" s="861"/>
      <c r="E135" s="41">
        <v>6792910.1399999997</v>
      </c>
      <c r="F135" s="577"/>
    </row>
    <row r="136" spans="1:6" ht="15.75" customHeight="1" x14ac:dyDescent="0.25">
      <c r="A136" s="865"/>
      <c r="B136" s="553" t="s">
        <v>697</v>
      </c>
      <c r="C136" s="909"/>
      <c r="D136" s="861"/>
      <c r="E136" s="41">
        <v>6226449.9900000002</v>
      </c>
      <c r="F136" s="577"/>
    </row>
    <row r="137" spans="1:6" ht="15.75" customHeight="1" x14ac:dyDescent="0.25">
      <c r="A137" s="865"/>
      <c r="B137" s="553" t="s">
        <v>698</v>
      </c>
      <c r="C137" s="909"/>
      <c r="D137" s="861"/>
      <c r="E137" s="41" t="s">
        <v>21</v>
      </c>
      <c r="F137" s="577"/>
    </row>
    <row r="138" spans="1:6" ht="15.75" customHeight="1" x14ac:dyDescent="0.25">
      <c r="A138" s="865"/>
      <c r="B138" s="553" t="s">
        <v>726</v>
      </c>
      <c r="C138" s="909"/>
      <c r="D138" s="861"/>
      <c r="E138" s="41">
        <v>3231331.02</v>
      </c>
      <c r="F138" s="577"/>
    </row>
    <row r="139" spans="1:6" ht="15.75" customHeight="1" x14ac:dyDescent="0.25">
      <c r="A139" s="865"/>
      <c r="B139" s="553" t="s">
        <v>699</v>
      </c>
      <c r="C139" s="909"/>
      <c r="D139" s="861"/>
      <c r="E139" s="41">
        <v>10830906.469999999</v>
      </c>
      <c r="F139" s="577"/>
    </row>
    <row r="140" spans="1:6" ht="15.75" customHeight="1" x14ac:dyDescent="0.25">
      <c r="A140" s="865"/>
      <c r="B140" s="553" t="s">
        <v>700</v>
      </c>
      <c r="C140" s="909"/>
      <c r="D140" s="861"/>
      <c r="E140" s="41">
        <v>12663207.210000001</v>
      </c>
      <c r="F140" s="577"/>
    </row>
    <row r="141" spans="1:6" ht="15.75" customHeight="1" x14ac:dyDescent="0.25">
      <c r="A141" s="865"/>
      <c r="B141" s="553" t="s">
        <v>701</v>
      </c>
      <c r="C141" s="909"/>
      <c r="D141" s="861"/>
      <c r="E141" s="41">
        <v>13760155.560000001</v>
      </c>
      <c r="F141" s="577"/>
    </row>
    <row r="142" spans="1:6" ht="15.75" customHeight="1" x14ac:dyDescent="0.25">
      <c r="A142" s="865"/>
      <c r="B142" s="553" t="s">
        <v>739</v>
      </c>
      <c r="C142" s="909"/>
      <c r="D142" s="861"/>
      <c r="E142" s="41">
        <v>17961458.43</v>
      </c>
      <c r="F142" s="577"/>
    </row>
    <row r="143" spans="1:6" ht="15.75" customHeight="1" x14ac:dyDescent="0.25">
      <c r="A143" s="865"/>
      <c r="B143" s="553" t="s">
        <v>715</v>
      </c>
      <c r="C143" s="909"/>
      <c r="D143" s="861"/>
      <c r="E143" s="41">
        <v>18635474.620000001</v>
      </c>
      <c r="F143" s="577"/>
    </row>
    <row r="144" spans="1:6" ht="15.75" customHeight="1" x14ac:dyDescent="0.25">
      <c r="A144" s="865"/>
      <c r="B144" s="553" t="s">
        <v>716</v>
      </c>
      <c r="C144" s="909"/>
      <c r="D144" s="861"/>
      <c r="E144" s="41">
        <v>58360853.600000001</v>
      </c>
      <c r="F144" s="577"/>
    </row>
    <row r="145" spans="1:6" ht="15.75" customHeight="1" x14ac:dyDescent="0.25">
      <c r="A145" s="865"/>
      <c r="B145" s="553" t="s">
        <v>717</v>
      </c>
      <c r="C145" s="909"/>
      <c r="D145" s="861"/>
      <c r="E145" s="41">
        <v>77729701.784999996</v>
      </c>
      <c r="F145" s="577"/>
    </row>
    <row r="146" spans="1:6" ht="15.75" customHeight="1" x14ac:dyDescent="0.25">
      <c r="A146" s="865"/>
      <c r="B146" s="553" t="s">
        <v>718</v>
      </c>
      <c r="C146" s="909"/>
      <c r="D146" s="861"/>
      <c r="E146" s="41">
        <v>78151561.319999993</v>
      </c>
      <c r="F146" s="577"/>
    </row>
    <row r="147" spans="1:6" ht="15.75" customHeight="1" x14ac:dyDescent="0.25">
      <c r="A147" s="865"/>
      <c r="B147" s="553" t="s">
        <v>719</v>
      </c>
      <c r="C147" s="909"/>
      <c r="D147" s="861"/>
      <c r="E147" s="41">
        <v>79893423.534999996</v>
      </c>
      <c r="F147" s="577"/>
    </row>
    <row r="148" spans="1:6" ht="15.75" customHeight="1" x14ac:dyDescent="0.25">
      <c r="A148" s="865"/>
      <c r="B148" s="553" t="s">
        <v>720</v>
      </c>
      <c r="C148" s="909"/>
      <c r="D148" s="861"/>
      <c r="E148" s="41">
        <v>80655484.799999997</v>
      </c>
      <c r="F148" s="577"/>
    </row>
    <row r="149" spans="1:6" ht="15.75" customHeight="1" x14ac:dyDescent="0.25">
      <c r="A149" s="865"/>
      <c r="B149" s="553" t="s">
        <v>702</v>
      </c>
      <c r="C149" s="909"/>
      <c r="D149" s="861"/>
      <c r="E149" s="41">
        <v>6372190</v>
      </c>
      <c r="F149" s="577"/>
    </row>
    <row r="150" spans="1:6" ht="15.75" customHeight="1" x14ac:dyDescent="0.25">
      <c r="A150" s="865"/>
      <c r="B150" s="553" t="s">
        <v>703</v>
      </c>
      <c r="C150" s="909"/>
      <c r="D150" s="861"/>
      <c r="E150" s="41">
        <v>6228331.0099999998</v>
      </c>
      <c r="F150" s="577"/>
    </row>
    <row r="151" spans="1:6" ht="15.75" customHeight="1" x14ac:dyDescent="0.25">
      <c r="A151" s="865"/>
      <c r="B151" s="553" t="s">
        <v>704</v>
      </c>
      <c r="C151" s="909"/>
      <c r="D151" s="861"/>
      <c r="E151" s="41">
        <v>2333473.6800000002</v>
      </c>
      <c r="F151" s="577"/>
    </row>
    <row r="152" spans="1:6" ht="15.75" customHeight="1" x14ac:dyDescent="0.25">
      <c r="A152" s="865"/>
      <c r="B152" s="553" t="s">
        <v>721</v>
      </c>
      <c r="C152" s="909"/>
      <c r="D152" s="861"/>
      <c r="E152" s="41">
        <v>10065521.689999999</v>
      </c>
      <c r="F152" s="577"/>
    </row>
    <row r="153" spans="1:6" ht="15.75" customHeight="1" x14ac:dyDescent="0.25">
      <c r="A153" s="865"/>
      <c r="B153" s="553" t="s">
        <v>722</v>
      </c>
      <c r="C153" s="909"/>
      <c r="D153" s="861"/>
      <c r="E153" s="41">
        <v>5811971.9299999997</v>
      </c>
      <c r="F153" s="577"/>
    </row>
    <row r="154" spans="1:6" ht="15.75" customHeight="1" x14ac:dyDescent="0.25">
      <c r="A154" s="865"/>
      <c r="B154" s="553" t="s">
        <v>723</v>
      </c>
      <c r="C154" s="909"/>
      <c r="D154" s="861"/>
      <c r="E154" s="41">
        <v>16408076.310000001</v>
      </c>
      <c r="F154" s="577"/>
    </row>
    <row r="155" spans="1:6" ht="15.75" customHeight="1" x14ac:dyDescent="0.25">
      <c r="A155" s="865"/>
      <c r="B155" s="553" t="s">
        <v>724</v>
      </c>
      <c r="C155" s="909"/>
      <c r="D155" s="861"/>
      <c r="E155" s="41">
        <v>27879667.120000001</v>
      </c>
      <c r="F155" s="577"/>
    </row>
    <row r="156" spans="1:6" ht="15.75" customHeight="1" x14ac:dyDescent="0.25">
      <c r="A156" s="865"/>
      <c r="B156" s="553" t="s">
        <v>725</v>
      </c>
      <c r="C156" s="909"/>
      <c r="D156" s="861"/>
      <c r="E156" s="41">
        <v>13066287.15</v>
      </c>
      <c r="F156" s="577"/>
    </row>
    <row r="157" spans="1:6" ht="15.75" customHeight="1" x14ac:dyDescent="0.25">
      <c r="A157" s="865"/>
      <c r="B157" s="553" t="s">
        <v>740</v>
      </c>
      <c r="C157" s="909"/>
      <c r="D157" s="861"/>
      <c r="E157" s="41">
        <v>4385482.9400000004</v>
      </c>
      <c r="F157" s="577"/>
    </row>
    <row r="158" spans="1:6" ht="15.75" customHeight="1" x14ac:dyDescent="0.25">
      <c r="A158" s="865"/>
      <c r="B158" s="553" t="s">
        <v>705</v>
      </c>
      <c r="C158" s="909"/>
      <c r="D158" s="861"/>
      <c r="E158" s="41">
        <v>4158326.65</v>
      </c>
      <c r="F158" s="577"/>
    </row>
    <row r="159" spans="1:6" ht="15.75" customHeight="1" x14ac:dyDescent="0.25">
      <c r="A159" s="865"/>
      <c r="B159" s="553" t="s">
        <v>706</v>
      </c>
      <c r="C159" s="909"/>
      <c r="D159" s="861"/>
      <c r="E159" s="41">
        <v>7188612.2599999998</v>
      </c>
      <c r="F159" s="577"/>
    </row>
    <row r="160" spans="1:6" s="493" customFormat="1" ht="15.75" customHeight="1" x14ac:dyDescent="0.25">
      <c r="A160" s="865"/>
      <c r="B160" s="553" t="s">
        <v>707</v>
      </c>
      <c r="C160" s="909"/>
      <c r="D160" s="861"/>
      <c r="E160" s="41" t="s">
        <v>21</v>
      </c>
      <c r="F160" s="577"/>
    </row>
    <row r="161" spans="1:8" s="493" customFormat="1" ht="15.75" customHeight="1" x14ac:dyDescent="0.25">
      <c r="A161" s="865"/>
      <c r="B161" s="553" t="s">
        <v>708</v>
      </c>
      <c r="C161" s="909"/>
      <c r="D161" s="861"/>
      <c r="E161" s="41" t="s">
        <v>21</v>
      </c>
      <c r="F161" s="577"/>
    </row>
    <row r="162" spans="1:8" ht="15.75" customHeight="1" x14ac:dyDescent="0.25">
      <c r="A162" s="865"/>
      <c r="B162" s="553" t="s">
        <v>709</v>
      </c>
      <c r="C162" s="909"/>
      <c r="D162" s="861"/>
      <c r="E162" s="41">
        <v>1822838.6</v>
      </c>
      <c r="F162" s="577"/>
    </row>
    <row r="163" spans="1:8" ht="15.75" customHeight="1" x14ac:dyDescent="0.25">
      <c r="A163" s="865"/>
      <c r="B163" s="553" t="s">
        <v>710</v>
      </c>
      <c r="C163" s="909"/>
      <c r="D163" s="861"/>
      <c r="E163" s="41">
        <v>4715403.43</v>
      </c>
      <c r="F163" s="577"/>
      <c r="H163" s="580"/>
    </row>
    <row r="164" spans="1:8" ht="15.75" customHeight="1" x14ac:dyDescent="0.25">
      <c r="A164" s="865"/>
      <c r="B164" s="553" t="s">
        <v>1074</v>
      </c>
      <c r="C164" s="909"/>
      <c r="D164" s="861"/>
      <c r="E164" s="41">
        <v>19823645.300000001</v>
      </c>
      <c r="F164" s="577"/>
    </row>
    <row r="165" spans="1:8" ht="15.75" customHeight="1" thickBot="1" x14ac:dyDescent="0.3">
      <c r="A165" s="865"/>
      <c r="B165" s="552" t="s">
        <v>1104</v>
      </c>
      <c r="C165" s="910"/>
      <c r="D165" s="862"/>
      <c r="E165" s="103">
        <v>5442947.0499999998</v>
      </c>
      <c r="F165" s="577"/>
    </row>
    <row r="166" spans="1:8" ht="21.75" customHeight="1" thickBot="1" x14ac:dyDescent="0.3">
      <c r="A166" s="864"/>
      <c r="B166" s="879" t="s">
        <v>730</v>
      </c>
      <c r="C166" s="880"/>
      <c r="D166" s="880"/>
      <c r="E166" s="881"/>
      <c r="F166" s="577"/>
    </row>
    <row r="167" spans="1:8" ht="15.75" customHeight="1" x14ac:dyDescent="0.25">
      <c r="A167" s="864"/>
      <c r="B167" s="383" t="s">
        <v>573</v>
      </c>
      <c r="C167" s="851" t="s">
        <v>486</v>
      </c>
      <c r="D167" s="856" t="s">
        <v>66</v>
      </c>
      <c r="E167" s="63" t="s">
        <v>21</v>
      </c>
      <c r="F167" s="577"/>
    </row>
    <row r="168" spans="1:8" ht="15.75" customHeight="1" thickBot="1" x14ac:dyDescent="0.3">
      <c r="A168" s="864"/>
      <c r="B168" s="384" t="s">
        <v>574</v>
      </c>
      <c r="C168" s="853"/>
      <c r="D168" s="856"/>
      <c r="E168" s="64" t="s">
        <v>21</v>
      </c>
      <c r="F168" s="577"/>
    </row>
    <row r="169" spans="1:8" ht="15.75" customHeight="1" x14ac:dyDescent="0.25">
      <c r="A169" s="864"/>
      <c r="B169" s="388" t="s">
        <v>570</v>
      </c>
      <c r="C169" s="851" t="s">
        <v>37</v>
      </c>
      <c r="D169" s="856"/>
      <c r="E169" s="63" t="s">
        <v>21</v>
      </c>
      <c r="F169" s="577"/>
    </row>
    <row r="170" spans="1:8" ht="15.75" customHeight="1" x14ac:dyDescent="0.25">
      <c r="A170" s="864"/>
      <c r="B170" s="385" t="s">
        <v>1075</v>
      </c>
      <c r="C170" s="852"/>
      <c r="D170" s="856"/>
      <c r="E170" s="381">
        <v>51919478.469999999</v>
      </c>
      <c r="F170" s="577"/>
    </row>
    <row r="171" spans="1:8" ht="15.75" customHeight="1" x14ac:dyDescent="0.25">
      <c r="A171" s="864"/>
      <c r="B171" s="385" t="s">
        <v>571</v>
      </c>
      <c r="C171" s="852"/>
      <c r="D171" s="856"/>
      <c r="E171" s="41">
        <v>35171773.689999998</v>
      </c>
      <c r="F171" s="577"/>
    </row>
    <row r="172" spans="1:8" ht="15.75" customHeight="1" x14ac:dyDescent="0.25">
      <c r="A172" s="864"/>
      <c r="B172" s="385" t="s">
        <v>572</v>
      </c>
      <c r="C172" s="852"/>
      <c r="D172" s="856"/>
      <c r="E172" s="41">
        <v>1060134.76</v>
      </c>
      <c r="F172" s="577"/>
    </row>
    <row r="173" spans="1:8" ht="15.75" customHeight="1" x14ac:dyDescent="0.25">
      <c r="A173" s="864"/>
      <c r="B173" s="385" t="s">
        <v>575</v>
      </c>
      <c r="C173" s="852"/>
      <c r="D173" s="856"/>
      <c r="E173" s="41">
        <v>413019.53</v>
      </c>
      <c r="F173" s="577"/>
    </row>
    <row r="174" spans="1:8" ht="15.75" customHeight="1" x14ac:dyDescent="0.25">
      <c r="A174" s="864"/>
      <c r="B174" s="385" t="s">
        <v>578</v>
      </c>
      <c r="C174" s="852"/>
      <c r="D174" s="856"/>
      <c r="E174" s="41">
        <v>2070763.26</v>
      </c>
      <c r="F174" s="577"/>
    </row>
    <row r="175" spans="1:8" ht="15.75" customHeight="1" x14ac:dyDescent="0.25">
      <c r="A175" s="864"/>
      <c r="B175" s="385" t="s">
        <v>581</v>
      </c>
      <c r="C175" s="852"/>
      <c r="D175" s="856"/>
      <c r="E175" s="41">
        <v>48423072.810000002</v>
      </c>
      <c r="F175" s="577"/>
    </row>
    <row r="176" spans="1:8" ht="15.75" customHeight="1" x14ac:dyDescent="0.25">
      <c r="A176" s="864"/>
      <c r="B176" s="385" t="s">
        <v>576</v>
      </c>
      <c r="C176" s="852"/>
      <c r="D176" s="856"/>
      <c r="E176" s="41">
        <v>51039747.254999995</v>
      </c>
      <c r="F176" s="577"/>
    </row>
    <row r="177" spans="1:6" ht="15.75" customHeight="1" x14ac:dyDescent="0.25">
      <c r="A177" s="864"/>
      <c r="B177" s="385" t="s">
        <v>579</v>
      </c>
      <c r="C177" s="852"/>
      <c r="D177" s="856"/>
      <c r="E177" s="41">
        <v>2283329.83</v>
      </c>
      <c r="F177" s="577"/>
    </row>
    <row r="178" spans="1:6" ht="15.75" customHeight="1" x14ac:dyDescent="0.25">
      <c r="A178" s="864"/>
      <c r="B178" s="385" t="s">
        <v>577</v>
      </c>
      <c r="C178" s="852"/>
      <c r="D178" s="856"/>
      <c r="E178" s="41">
        <v>8963740.0199999996</v>
      </c>
      <c r="F178" s="577"/>
    </row>
    <row r="179" spans="1:6" ht="15.75" customHeight="1" x14ac:dyDescent="0.25">
      <c r="A179" s="864"/>
      <c r="B179" s="385" t="s">
        <v>580</v>
      </c>
      <c r="C179" s="852"/>
      <c r="D179" s="856"/>
      <c r="E179" s="41" t="s">
        <v>21</v>
      </c>
      <c r="F179" s="577"/>
    </row>
    <row r="180" spans="1:6" ht="15.75" customHeight="1" x14ac:dyDescent="0.25">
      <c r="A180" s="864"/>
      <c r="B180" s="385" t="s">
        <v>582</v>
      </c>
      <c r="C180" s="852"/>
      <c r="D180" s="856"/>
      <c r="E180" s="41" t="s">
        <v>21</v>
      </c>
      <c r="F180" s="577"/>
    </row>
    <row r="181" spans="1:6" ht="15.75" customHeight="1" thickBot="1" x14ac:dyDescent="0.3">
      <c r="A181" s="864"/>
      <c r="B181" s="581" t="s">
        <v>1105</v>
      </c>
      <c r="C181" s="853"/>
      <c r="D181" s="856"/>
      <c r="E181" s="103">
        <v>1929268.12</v>
      </c>
      <c r="F181" s="577"/>
    </row>
    <row r="182" spans="1:6" ht="15.75" customHeight="1" thickBot="1" x14ac:dyDescent="0.3">
      <c r="A182" s="864"/>
      <c r="B182" s="423" t="s">
        <v>890</v>
      </c>
      <c r="C182" s="424" t="s">
        <v>891</v>
      </c>
      <c r="D182" s="856"/>
      <c r="E182" s="422">
        <v>397618</v>
      </c>
      <c r="F182" s="577"/>
    </row>
    <row r="183" spans="1:6" ht="15.75" customHeight="1" thickBot="1" x14ac:dyDescent="0.3">
      <c r="A183" s="864"/>
      <c r="B183" s="386" t="s">
        <v>583</v>
      </c>
      <c r="C183" s="391" t="s">
        <v>27</v>
      </c>
      <c r="D183" s="856"/>
      <c r="E183" s="69">
        <v>315050.21000000002</v>
      </c>
      <c r="F183" s="577"/>
    </row>
    <row r="184" spans="1:6" ht="31.5" customHeight="1" thickBot="1" x14ac:dyDescent="0.3">
      <c r="A184" s="864"/>
      <c r="B184" s="879" t="s">
        <v>731</v>
      </c>
      <c r="C184" s="880"/>
      <c r="D184" s="880"/>
      <c r="E184" s="881"/>
      <c r="F184" s="577"/>
    </row>
    <row r="185" spans="1:6" ht="15.75" customHeight="1" x14ac:dyDescent="0.25">
      <c r="A185" s="864"/>
      <c r="B185" s="383" t="s">
        <v>590</v>
      </c>
      <c r="C185" s="851" t="s">
        <v>96</v>
      </c>
      <c r="D185" s="856" t="s">
        <v>61</v>
      </c>
      <c r="E185" s="63">
        <v>5076.3999999999996</v>
      </c>
      <c r="F185" s="577"/>
    </row>
    <row r="186" spans="1:6" ht="15.75" customHeight="1" x14ac:dyDescent="0.25">
      <c r="A186" s="864"/>
      <c r="B186" s="385" t="s">
        <v>598</v>
      </c>
      <c r="C186" s="852"/>
      <c r="D186" s="856"/>
      <c r="E186" s="41" t="s">
        <v>21</v>
      </c>
      <c r="F186" s="577"/>
    </row>
    <row r="187" spans="1:6" ht="15.75" customHeight="1" x14ac:dyDescent="0.25">
      <c r="A187" s="864"/>
      <c r="B187" s="385" t="s">
        <v>595</v>
      </c>
      <c r="C187" s="852"/>
      <c r="D187" s="856"/>
      <c r="E187" s="41">
        <v>6117.8450000000003</v>
      </c>
      <c r="F187" s="577"/>
    </row>
    <row r="188" spans="1:6" ht="15.75" customHeight="1" x14ac:dyDescent="0.25">
      <c r="A188" s="864"/>
      <c r="B188" s="385" t="s">
        <v>593</v>
      </c>
      <c r="C188" s="852"/>
      <c r="D188" s="856"/>
      <c r="E188" s="41">
        <v>7914.45</v>
      </c>
      <c r="F188" s="577"/>
    </row>
    <row r="189" spans="1:6" ht="15.75" customHeight="1" x14ac:dyDescent="0.25">
      <c r="A189" s="864"/>
      <c r="B189" s="385" t="s">
        <v>589</v>
      </c>
      <c r="C189" s="852"/>
      <c r="D189" s="856"/>
      <c r="E189" s="41">
        <v>9648.31</v>
      </c>
      <c r="F189" s="577"/>
    </row>
    <row r="190" spans="1:6" ht="15.75" customHeight="1" x14ac:dyDescent="0.25">
      <c r="A190" s="864"/>
      <c r="B190" s="385" t="s">
        <v>599</v>
      </c>
      <c r="C190" s="852"/>
      <c r="D190" s="856"/>
      <c r="E190" s="41" t="s">
        <v>21</v>
      </c>
      <c r="F190" s="577"/>
    </row>
    <row r="191" spans="1:6" ht="15.75" customHeight="1" x14ac:dyDescent="0.25">
      <c r="A191" s="864"/>
      <c r="B191" s="385" t="s">
        <v>597</v>
      </c>
      <c r="C191" s="852"/>
      <c r="D191" s="856"/>
      <c r="E191" s="41">
        <v>17392.63</v>
      </c>
      <c r="F191" s="577"/>
    </row>
    <row r="192" spans="1:6" s="81" customFormat="1" ht="15.75" customHeight="1" x14ac:dyDescent="0.25">
      <c r="A192" s="864"/>
      <c r="B192" s="385" t="s">
        <v>601</v>
      </c>
      <c r="C192" s="852"/>
      <c r="D192" s="856"/>
      <c r="E192" s="41">
        <v>6793.16</v>
      </c>
      <c r="F192" s="577"/>
    </row>
    <row r="193" spans="1:6" s="81" customFormat="1" ht="15.75" customHeight="1" x14ac:dyDescent="0.25">
      <c r="A193" s="864"/>
      <c r="B193" s="385" t="s">
        <v>602</v>
      </c>
      <c r="C193" s="852"/>
      <c r="D193" s="856"/>
      <c r="E193" s="392">
        <v>3987.9</v>
      </c>
      <c r="F193" s="577"/>
    </row>
    <row r="194" spans="1:6" s="81" customFormat="1" ht="15.75" customHeight="1" x14ac:dyDescent="0.25">
      <c r="A194" s="864"/>
      <c r="B194" s="385" t="s">
        <v>603</v>
      </c>
      <c r="C194" s="852"/>
      <c r="D194" s="856"/>
      <c r="E194" s="392">
        <v>3585.8850000000002</v>
      </c>
      <c r="F194" s="577"/>
    </row>
    <row r="195" spans="1:6" s="81" customFormat="1" ht="15.75" customHeight="1" x14ac:dyDescent="0.25">
      <c r="A195" s="864"/>
      <c r="B195" s="385" t="s">
        <v>600</v>
      </c>
      <c r="C195" s="852"/>
      <c r="D195" s="856"/>
      <c r="E195" s="392">
        <v>17987.345000000001</v>
      </c>
      <c r="F195" s="577"/>
    </row>
    <row r="196" spans="1:6" ht="15.75" customHeight="1" x14ac:dyDescent="0.25">
      <c r="A196" s="864"/>
      <c r="B196" s="385" t="s">
        <v>596</v>
      </c>
      <c r="C196" s="852"/>
      <c r="D196" s="856"/>
      <c r="E196" s="392">
        <v>1387.09</v>
      </c>
      <c r="F196" s="577"/>
    </row>
    <row r="197" spans="1:6" ht="15.75" customHeight="1" x14ac:dyDescent="0.25">
      <c r="A197" s="864"/>
      <c r="B197" s="385" t="s">
        <v>591</v>
      </c>
      <c r="C197" s="852"/>
      <c r="D197" s="856"/>
      <c r="E197" s="41">
        <v>1072.4649999999999</v>
      </c>
      <c r="F197" s="577"/>
    </row>
    <row r="198" spans="1:6" ht="15.75" customHeight="1" x14ac:dyDescent="0.25">
      <c r="A198" s="864"/>
      <c r="B198" s="385" t="s">
        <v>594</v>
      </c>
      <c r="C198" s="852"/>
      <c r="D198" s="856"/>
      <c r="E198" s="41">
        <v>6968.86</v>
      </c>
      <c r="F198" s="577"/>
    </row>
    <row r="199" spans="1:6" ht="15.75" customHeight="1" thickBot="1" x14ac:dyDescent="0.3">
      <c r="A199" s="864"/>
      <c r="B199" s="384" t="s">
        <v>592</v>
      </c>
      <c r="C199" s="853"/>
      <c r="D199" s="856"/>
      <c r="E199" s="64">
        <v>2281.92</v>
      </c>
      <c r="F199" s="577"/>
    </row>
    <row r="200" spans="1:6" ht="15.75" customHeight="1" x14ac:dyDescent="0.25">
      <c r="A200" s="864"/>
      <c r="B200" s="388" t="s">
        <v>607</v>
      </c>
      <c r="C200" s="851" t="s">
        <v>102</v>
      </c>
      <c r="D200" s="856"/>
      <c r="E200" s="63">
        <v>3947.3599999999997</v>
      </c>
      <c r="F200" s="577"/>
    </row>
    <row r="201" spans="1:6" ht="15.75" customHeight="1" x14ac:dyDescent="0.25">
      <c r="A201" s="864"/>
      <c r="B201" s="385" t="s">
        <v>609</v>
      </c>
      <c r="C201" s="852"/>
      <c r="D201" s="856"/>
      <c r="E201" s="41">
        <v>5799.17</v>
      </c>
      <c r="F201" s="577"/>
    </row>
    <row r="202" spans="1:6" ht="15.75" customHeight="1" x14ac:dyDescent="0.25">
      <c r="A202" s="864"/>
      <c r="B202" s="385" t="s">
        <v>613</v>
      </c>
      <c r="C202" s="852"/>
      <c r="D202" s="856"/>
      <c r="E202" s="41">
        <v>2235.27</v>
      </c>
      <c r="F202" s="577"/>
    </row>
    <row r="203" spans="1:6" ht="15.75" customHeight="1" x14ac:dyDescent="0.25">
      <c r="A203" s="864"/>
      <c r="B203" s="385" t="s">
        <v>605</v>
      </c>
      <c r="C203" s="852"/>
      <c r="D203" s="856"/>
      <c r="E203" s="41">
        <v>7680.34</v>
      </c>
      <c r="F203" s="577"/>
    </row>
    <row r="204" spans="1:6" ht="15.75" customHeight="1" x14ac:dyDescent="0.25">
      <c r="A204" s="864"/>
      <c r="B204" s="385" t="s">
        <v>608</v>
      </c>
      <c r="C204" s="852"/>
      <c r="D204" s="856"/>
      <c r="E204" s="41">
        <v>2216.92</v>
      </c>
      <c r="F204" s="577"/>
    </row>
    <row r="205" spans="1:6" ht="15.75" customHeight="1" x14ac:dyDescent="0.25">
      <c r="A205" s="864"/>
      <c r="B205" s="385" t="s">
        <v>606</v>
      </c>
      <c r="C205" s="852"/>
      <c r="D205" s="856"/>
      <c r="E205" s="41">
        <v>4260.9799999999996</v>
      </c>
      <c r="F205" s="577"/>
    </row>
    <row r="206" spans="1:6" ht="15.75" customHeight="1" x14ac:dyDescent="0.25">
      <c r="A206" s="864"/>
      <c r="B206" s="385" t="s">
        <v>623</v>
      </c>
      <c r="C206" s="852"/>
      <c r="D206" s="856"/>
      <c r="E206" s="41">
        <v>4705.09</v>
      </c>
      <c r="F206" s="577"/>
    </row>
    <row r="207" spans="1:6" ht="15.75" customHeight="1" x14ac:dyDescent="0.25">
      <c r="A207" s="864"/>
      <c r="B207" s="385" t="s">
        <v>624</v>
      </c>
      <c r="C207" s="852"/>
      <c r="D207" s="856"/>
      <c r="E207" s="41">
        <v>5338.72</v>
      </c>
      <c r="F207" s="577"/>
    </row>
    <row r="208" spans="1:6" ht="15.75" customHeight="1" x14ac:dyDescent="0.25">
      <c r="A208" s="864"/>
      <c r="B208" s="385" t="s">
        <v>625</v>
      </c>
      <c r="C208" s="852"/>
      <c r="D208" s="856"/>
      <c r="E208" s="41">
        <v>5455.69</v>
      </c>
      <c r="F208" s="577"/>
    </row>
    <row r="209" spans="1:6" ht="15.75" customHeight="1" x14ac:dyDescent="0.25">
      <c r="A209" s="864"/>
      <c r="B209" s="385" t="s">
        <v>626</v>
      </c>
      <c r="C209" s="852"/>
      <c r="D209" s="856"/>
      <c r="E209" s="41">
        <v>2949.16</v>
      </c>
      <c r="F209" s="577"/>
    </row>
    <row r="210" spans="1:6" ht="15.75" customHeight="1" x14ac:dyDescent="0.25">
      <c r="A210" s="864"/>
      <c r="B210" s="385" t="s">
        <v>628</v>
      </c>
      <c r="C210" s="852"/>
      <c r="D210" s="856"/>
      <c r="E210" s="41">
        <v>7217.8250000000007</v>
      </c>
      <c r="F210" s="577"/>
    </row>
    <row r="211" spans="1:6" ht="15.75" customHeight="1" x14ac:dyDescent="0.25">
      <c r="A211" s="864"/>
      <c r="B211" s="385" t="s">
        <v>627</v>
      </c>
      <c r="C211" s="852"/>
      <c r="D211" s="856"/>
      <c r="E211" s="41">
        <v>25116.334999999999</v>
      </c>
      <c r="F211" s="577"/>
    </row>
    <row r="212" spans="1:6" ht="15.75" customHeight="1" x14ac:dyDescent="0.25">
      <c r="A212" s="864"/>
      <c r="B212" s="385" t="s">
        <v>629</v>
      </c>
      <c r="C212" s="852"/>
      <c r="D212" s="856"/>
      <c r="E212" s="41">
        <v>4474.3600000000006</v>
      </c>
      <c r="F212" s="577"/>
    </row>
    <row r="213" spans="1:6" ht="15.75" customHeight="1" x14ac:dyDescent="0.25">
      <c r="A213" s="864"/>
      <c r="B213" s="385" t="s">
        <v>620</v>
      </c>
      <c r="C213" s="852"/>
      <c r="D213" s="856"/>
      <c r="E213" s="41">
        <v>4726.4650000000001</v>
      </c>
      <c r="F213" s="577"/>
    </row>
    <row r="214" spans="1:6" ht="15.75" customHeight="1" x14ac:dyDescent="0.25">
      <c r="A214" s="864"/>
      <c r="B214" s="385" t="s">
        <v>614</v>
      </c>
      <c r="C214" s="852"/>
      <c r="D214" s="856"/>
      <c r="E214" s="41">
        <v>24783.129999999997</v>
      </c>
      <c r="F214" s="577"/>
    </row>
    <row r="215" spans="1:6" ht="15.75" customHeight="1" x14ac:dyDescent="0.25">
      <c r="A215" s="864"/>
      <c r="B215" s="385" t="s">
        <v>615</v>
      </c>
      <c r="C215" s="852"/>
      <c r="D215" s="856"/>
      <c r="E215" s="41">
        <v>9130.6149999999998</v>
      </c>
      <c r="F215" s="577"/>
    </row>
    <row r="216" spans="1:6" ht="15.75" customHeight="1" x14ac:dyDescent="0.25">
      <c r="A216" s="864"/>
      <c r="B216" s="385" t="s">
        <v>616</v>
      </c>
      <c r="C216" s="852"/>
      <c r="D216" s="856"/>
      <c r="E216" s="41">
        <v>5002.6149999999998</v>
      </c>
      <c r="F216" s="577"/>
    </row>
    <row r="217" spans="1:6" ht="15.75" customHeight="1" x14ac:dyDescent="0.25">
      <c r="A217" s="864"/>
      <c r="B217" s="385" t="s">
        <v>617</v>
      </c>
      <c r="C217" s="852"/>
      <c r="D217" s="856"/>
      <c r="E217" s="41">
        <v>3357.49</v>
      </c>
      <c r="F217" s="577"/>
    </row>
    <row r="218" spans="1:6" ht="15.75" customHeight="1" x14ac:dyDescent="0.25">
      <c r="A218" s="864"/>
      <c r="B218" s="385" t="s">
        <v>618</v>
      </c>
      <c r="C218" s="852"/>
      <c r="D218" s="856"/>
      <c r="E218" s="41">
        <v>2380.6149999999998</v>
      </c>
      <c r="F218" s="577"/>
    </row>
    <row r="219" spans="1:6" ht="15.75" customHeight="1" x14ac:dyDescent="0.25">
      <c r="A219" s="864"/>
      <c r="B219" s="385" t="s">
        <v>619</v>
      </c>
      <c r="C219" s="852"/>
      <c r="D219" s="856"/>
      <c r="E219" s="41">
        <v>25503.23</v>
      </c>
      <c r="F219" s="577"/>
    </row>
    <row r="220" spans="1:6" ht="15.75" customHeight="1" x14ac:dyDescent="0.25">
      <c r="A220" s="864"/>
      <c r="B220" s="385" t="s">
        <v>612</v>
      </c>
      <c r="C220" s="852"/>
      <c r="D220" s="856"/>
      <c r="E220" s="41">
        <v>16297.685000000001</v>
      </c>
      <c r="F220" s="577"/>
    </row>
    <row r="221" spans="1:6" ht="15.75" customHeight="1" x14ac:dyDescent="0.25">
      <c r="A221" s="864"/>
      <c r="B221" s="385" t="s">
        <v>621</v>
      </c>
      <c r="C221" s="852"/>
      <c r="D221" s="856"/>
      <c r="E221" s="41">
        <v>10443.41</v>
      </c>
      <c r="F221" s="577"/>
    </row>
    <row r="222" spans="1:6" ht="15.75" customHeight="1" x14ac:dyDescent="0.25">
      <c r="A222" s="864"/>
      <c r="B222" s="385" t="s">
        <v>604</v>
      </c>
      <c r="C222" s="852"/>
      <c r="D222" s="856"/>
      <c r="E222" s="41">
        <v>26167.84</v>
      </c>
      <c r="F222" s="577"/>
    </row>
    <row r="223" spans="1:6" ht="15.75" customHeight="1" x14ac:dyDescent="0.25">
      <c r="A223" s="864"/>
      <c r="B223" s="385" t="s">
        <v>611</v>
      </c>
      <c r="C223" s="852"/>
      <c r="D223" s="856"/>
      <c r="E223" s="41">
        <v>7008.04</v>
      </c>
      <c r="F223" s="577"/>
    </row>
    <row r="224" spans="1:6" ht="15.75" customHeight="1" x14ac:dyDescent="0.25">
      <c r="A224" s="864"/>
      <c r="B224" s="385" t="s">
        <v>630</v>
      </c>
      <c r="C224" s="852"/>
      <c r="D224" s="856"/>
      <c r="E224" s="41">
        <v>4376.1400000000003</v>
      </c>
      <c r="F224" s="577"/>
    </row>
    <row r="225" spans="1:6" ht="15.75" customHeight="1" x14ac:dyDescent="0.25">
      <c r="A225" s="864"/>
      <c r="B225" s="385" t="s">
        <v>610</v>
      </c>
      <c r="C225" s="852"/>
      <c r="D225" s="856"/>
      <c r="E225" s="41">
        <v>4127.72</v>
      </c>
      <c r="F225" s="577"/>
    </row>
    <row r="226" spans="1:6" ht="15.75" customHeight="1" thickBot="1" x14ac:dyDescent="0.3">
      <c r="A226" s="864"/>
      <c r="B226" s="387" t="s">
        <v>622</v>
      </c>
      <c r="C226" s="852"/>
      <c r="D226" s="856"/>
      <c r="E226" s="64">
        <v>2065.6799999999998</v>
      </c>
      <c r="F226" s="577"/>
    </row>
    <row r="227" spans="1:6" ht="15.75" customHeight="1" thickBot="1" x14ac:dyDescent="0.3">
      <c r="A227" s="864"/>
      <c r="B227" s="423" t="s">
        <v>1106</v>
      </c>
      <c r="C227" s="424" t="s">
        <v>1107</v>
      </c>
      <c r="D227" s="856"/>
      <c r="E227" s="422">
        <v>5442.46</v>
      </c>
      <c r="F227" s="577"/>
    </row>
    <row r="228" spans="1:6" ht="15.75" customHeight="1" x14ac:dyDescent="0.25">
      <c r="A228" s="864"/>
      <c r="B228" s="383" t="s">
        <v>584</v>
      </c>
      <c r="C228" s="854"/>
      <c r="D228" s="856"/>
      <c r="E228" s="381">
        <v>5589.3</v>
      </c>
      <c r="F228" s="577"/>
    </row>
    <row r="229" spans="1:6" ht="15.75" customHeight="1" x14ac:dyDescent="0.25">
      <c r="A229" s="864"/>
      <c r="B229" s="385" t="s">
        <v>585</v>
      </c>
      <c r="C229" s="855"/>
      <c r="D229" s="856"/>
      <c r="E229" s="41">
        <v>8927.58</v>
      </c>
      <c r="F229" s="577"/>
    </row>
    <row r="230" spans="1:6" ht="15.75" customHeight="1" x14ac:dyDescent="0.25">
      <c r="A230" s="864"/>
      <c r="B230" s="385" t="s">
        <v>586</v>
      </c>
      <c r="C230" s="855"/>
      <c r="D230" s="856"/>
      <c r="E230" s="41">
        <v>1574.53</v>
      </c>
      <c r="F230" s="577"/>
    </row>
    <row r="231" spans="1:6" ht="15.75" customHeight="1" x14ac:dyDescent="0.25">
      <c r="A231" s="864"/>
      <c r="B231" s="385" t="s">
        <v>587</v>
      </c>
      <c r="C231" s="855"/>
      <c r="D231" s="856"/>
      <c r="E231" s="41">
        <v>13248.69</v>
      </c>
      <c r="F231" s="577"/>
    </row>
    <row r="232" spans="1:6" ht="15.75" customHeight="1" thickBot="1" x14ac:dyDescent="0.3">
      <c r="A232" s="864"/>
      <c r="B232" s="387" t="s">
        <v>588</v>
      </c>
      <c r="C232" s="855"/>
      <c r="D232" s="856"/>
      <c r="E232" s="42">
        <v>5003.8599999999997</v>
      </c>
      <c r="F232" s="577"/>
    </row>
    <row r="233" spans="1:6" ht="30" customHeight="1" thickBot="1" x14ac:dyDescent="0.3">
      <c r="A233" s="864"/>
      <c r="B233" s="879" t="s">
        <v>741</v>
      </c>
      <c r="C233" s="880"/>
      <c r="D233" s="880"/>
      <c r="E233" s="881"/>
      <c r="F233" s="577"/>
    </row>
    <row r="234" spans="1:6" ht="15.75" customHeight="1" thickBot="1" x14ac:dyDescent="0.3">
      <c r="A234" s="864"/>
      <c r="B234" s="879" t="s">
        <v>732</v>
      </c>
      <c r="C234" s="880"/>
      <c r="D234" s="880"/>
      <c r="E234" s="881"/>
      <c r="F234" s="577"/>
    </row>
    <row r="235" spans="1:6" ht="15.75" customHeight="1" x14ac:dyDescent="0.25">
      <c r="A235" s="865"/>
      <c r="B235" s="383" t="s">
        <v>1108</v>
      </c>
      <c r="C235" s="889" t="s">
        <v>28</v>
      </c>
      <c r="D235" s="908" t="s">
        <v>61</v>
      </c>
      <c r="E235" s="63">
        <v>62661.41</v>
      </c>
      <c r="F235" s="577"/>
    </row>
    <row r="236" spans="1:6" ht="15.75" customHeight="1" x14ac:dyDescent="0.25">
      <c r="A236" s="865"/>
      <c r="B236" s="385" t="s">
        <v>1076</v>
      </c>
      <c r="C236" s="856"/>
      <c r="D236" s="909"/>
      <c r="E236" s="41">
        <v>36745.1</v>
      </c>
      <c r="F236" s="577"/>
    </row>
    <row r="237" spans="1:6" ht="15.75" customHeight="1" thickBot="1" x14ac:dyDescent="0.3">
      <c r="A237" s="865"/>
      <c r="B237" s="384" t="s">
        <v>1109</v>
      </c>
      <c r="C237" s="890"/>
      <c r="D237" s="910"/>
      <c r="E237" s="64">
        <v>66252.47</v>
      </c>
      <c r="F237" s="577"/>
    </row>
    <row r="238" spans="1:6" ht="15.75" customHeight="1" thickBot="1" x14ac:dyDescent="0.3">
      <c r="A238" s="864"/>
      <c r="B238" s="879" t="s">
        <v>733</v>
      </c>
      <c r="C238" s="880"/>
      <c r="D238" s="880"/>
      <c r="E238" s="881"/>
      <c r="F238" s="577"/>
    </row>
    <row r="239" spans="1:6" ht="15.75" customHeight="1" x14ac:dyDescent="0.25">
      <c r="A239" s="864"/>
      <c r="B239" s="383" t="s">
        <v>634</v>
      </c>
      <c r="C239" s="854" t="s">
        <v>486</v>
      </c>
      <c r="D239" s="889" t="s">
        <v>391</v>
      </c>
      <c r="E239" s="63">
        <v>7014.165</v>
      </c>
      <c r="F239" s="577"/>
    </row>
    <row r="240" spans="1:6" ht="15.75" customHeight="1" x14ac:dyDescent="0.25">
      <c r="A240" s="864"/>
      <c r="B240" s="385" t="s">
        <v>631</v>
      </c>
      <c r="C240" s="855"/>
      <c r="D240" s="856"/>
      <c r="E240" s="41">
        <v>5448.0300000000007</v>
      </c>
      <c r="F240" s="577"/>
    </row>
    <row r="241" spans="1:6" ht="15.75" customHeight="1" x14ac:dyDescent="0.25">
      <c r="A241" s="864"/>
      <c r="B241" s="385" t="s">
        <v>636</v>
      </c>
      <c r="C241" s="855"/>
      <c r="D241" s="856"/>
      <c r="E241" s="41">
        <v>34137.915000000001</v>
      </c>
      <c r="F241" s="577"/>
    </row>
    <row r="242" spans="1:6" ht="15.75" customHeight="1" x14ac:dyDescent="0.25">
      <c r="A242" s="864"/>
      <c r="B242" s="385" t="s">
        <v>635</v>
      </c>
      <c r="C242" s="855"/>
      <c r="D242" s="856"/>
      <c r="E242" s="41">
        <v>26684.59</v>
      </c>
      <c r="F242" s="577"/>
    </row>
    <row r="243" spans="1:6" ht="15.75" customHeight="1" x14ac:dyDescent="0.25">
      <c r="A243" s="864"/>
      <c r="B243" s="385" t="s">
        <v>632</v>
      </c>
      <c r="C243" s="855"/>
      <c r="D243" s="856"/>
      <c r="E243" s="41">
        <v>60306.59</v>
      </c>
      <c r="F243" s="577"/>
    </row>
    <row r="244" spans="1:6" ht="15.75" customHeight="1" thickBot="1" x14ac:dyDescent="0.3">
      <c r="A244" s="864"/>
      <c r="B244" s="384" t="s">
        <v>633</v>
      </c>
      <c r="C244" s="885"/>
      <c r="D244" s="856"/>
      <c r="E244" s="64">
        <v>60306.59</v>
      </c>
      <c r="F244" s="577"/>
    </row>
    <row r="245" spans="1:6" ht="15.75" customHeight="1" x14ac:dyDescent="0.25">
      <c r="A245" s="864"/>
      <c r="B245" s="383" t="s">
        <v>642</v>
      </c>
      <c r="C245" s="886" t="s">
        <v>37</v>
      </c>
      <c r="D245" s="856"/>
      <c r="E245" s="63">
        <v>401467</v>
      </c>
      <c r="F245" s="577"/>
    </row>
    <row r="246" spans="1:6" ht="15.75" customHeight="1" x14ac:dyDescent="0.25">
      <c r="A246" s="864"/>
      <c r="B246" s="385" t="s">
        <v>640</v>
      </c>
      <c r="C246" s="887"/>
      <c r="D246" s="856"/>
      <c r="E246" s="41">
        <v>392665.45499999996</v>
      </c>
      <c r="F246" s="577"/>
    </row>
    <row r="247" spans="1:6" ht="15.75" customHeight="1" x14ac:dyDescent="0.25">
      <c r="A247" s="864"/>
      <c r="B247" s="385" t="s">
        <v>637</v>
      </c>
      <c r="C247" s="887"/>
      <c r="D247" s="856"/>
      <c r="E247" s="41">
        <v>519457.69</v>
      </c>
      <c r="F247" s="577"/>
    </row>
    <row r="248" spans="1:6" ht="15.75" customHeight="1" x14ac:dyDescent="0.25">
      <c r="A248" s="864"/>
      <c r="B248" s="385" t="s">
        <v>638</v>
      </c>
      <c r="C248" s="887"/>
      <c r="D248" s="856"/>
      <c r="E248" s="41">
        <v>519457.69</v>
      </c>
      <c r="F248" s="577"/>
    </row>
    <row r="249" spans="1:6" ht="15.75" customHeight="1" x14ac:dyDescent="0.25">
      <c r="A249" s="864"/>
      <c r="B249" s="385" t="s">
        <v>639</v>
      </c>
      <c r="C249" s="887"/>
      <c r="D249" s="856"/>
      <c r="E249" s="41">
        <v>519457.69</v>
      </c>
      <c r="F249" s="577"/>
    </row>
    <row r="250" spans="1:6" ht="15.75" customHeight="1" thickBot="1" x14ac:dyDescent="0.3">
      <c r="A250" s="864"/>
      <c r="B250" s="384" t="s">
        <v>641</v>
      </c>
      <c r="C250" s="888"/>
      <c r="D250" s="856"/>
      <c r="E250" s="64">
        <v>519457.69</v>
      </c>
      <c r="F250" s="577"/>
    </row>
    <row r="251" spans="1:6" ht="15.75" customHeight="1" x14ac:dyDescent="0.25">
      <c r="A251" s="864"/>
      <c r="B251" s="383" t="s">
        <v>643</v>
      </c>
      <c r="C251" s="854" t="s">
        <v>27</v>
      </c>
      <c r="D251" s="856"/>
      <c r="E251" s="63">
        <v>2680948.5</v>
      </c>
      <c r="F251" s="577"/>
    </row>
    <row r="252" spans="1:6" ht="15.75" customHeight="1" x14ac:dyDescent="0.25">
      <c r="A252" s="864"/>
      <c r="B252" s="385" t="s">
        <v>644</v>
      </c>
      <c r="C252" s="855"/>
      <c r="D252" s="856"/>
      <c r="E252" s="41">
        <v>2680948.5</v>
      </c>
      <c r="F252" s="577"/>
    </row>
    <row r="253" spans="1:6" ht="15.75" customHeight="1" x14ac:dyDescent="0.25">
      <c r="A253" s="864"/>
      <c r="B253" s="385" t="s">
        <v>645</v>
      </c>
      <c r="C253" s="855"/>
      <c r="D253" s="856"/>
      <c r="E253" s="41">
        <v>2680948.5</v>
      </c>
      <c r="F253" s="577"/>
    </row>
    <row r="254" spans="1:6" ht="15.75" customHeight="1" x14ac:dyDescent="0.25">
      <c r="A254" s="864"/>
      <c r="B254" s="385" t="s">
        <v>646</v>
      </c>
      <c r="C254" s="855"/>
      <c r="D254" s="856"/>
      <c r="E254" s="41">
        <v>2680948.5</v>
      </c>
      <c r="F254" s="577"/>
    </row>
    <row r="255" spans="1:6" ht="15.75" customHeight="1" x14ac:dyDescent="0.25">
      <c r="A255" s="864"/>
      <c r="B255" s="385" t="s">
        <v>647</v>
      </c>
      <c r="C255" s="855"/>
      <c r="D255" s="856"/>
      <c r="E255" s="41">
        <v>2680948.5</v>
      </c>
      <c r="F255" s="577"/>
    </row>
    <row r="256" spans="1:6" ht="15.75" customHeight="1" thickBot="1" x14ac:dyDescent="0.3">
      <c r="A256" s="864"/>
      <c r="B256" s="384" t="s">
        <v>648</v>
      </c>
      <c r="C256" s="885"/>
      <c r="D256" s="856"/>
      <c r="E256" s="64">
        <v>2680948.5</v>
      </c>
      <c r="F256" s="577"/>
    </row>
    <row r="257" spans="1:6" ht="15.75" customHeight="1" x14ac:dyDescent="0.25">
      <c r="A257" s="864"/>
      <c r="B257" s="388" t="s">
        <v>649</v>
      </c>
      <c r="C257" s="855" t="s">
        <v>503</v>
      </c>
      <c r="D257" s="856"/>
      <c r="E257" s="63">
        <v>7150175.2999999998</v>
      </c>
      <c r="F257" s="577"/>
    </row>
    <row r="258" spans="1:6" ht="15.75" customHeight="1" x14ac:dyDescent="0.25">
      <c r="A258" s="864"/>
      <c r="B258" s="385" t="s">
        <v>650</v>
      </c>
      <c r="C258" s="855"/>
      <c r="D258" s="856"/>
      <c r="E258" s="41">
        <v>7150175.2999999998</v>
      </c>
      <c r="F258" s="577"/>
    </row>
    <row r="259" spans="1:6" ht="15.75" customHeight="1" x14ac:dyDescent="0.25">
      <c r="A259" s="864"/>
      <c r="B259" s="385" t="s">
        <v>651</v>
      </c>
      <c r="C259" s="855"/>
      <c r="D259" s="856"/>
      <c r="E259" s="41">
        <v>7150175.2999999998</v>
      </c>
      <c r="F259" s="577"/>
    </row>
    <row r="260" spans="1:6" ht="15.75" customHeight="1" x14ac:dyDescent="0.25">
      <c r="A260" s="864"/>
      <c r="B260" s="385" t="s">
        <v>652</v>
      </c>
      <c r="C260" s="855"/>
      <c r="D260" s="856"/>
      <c r="E260" s="41">
        <v>7150175.2999999998</v>
      </c>
      <c r="F260" s="577"/>
    </row>
    <row r="261" spans="1:6" ht="15.75" customHeight="1" x14ac:dyDescent="0.25">
      <c r="A261" s="864"/>
      <c r="B261" s="385" t="s">
        <v>653</v>
      </c>
      <c r="C261" s="855"/>
      <c r="D261" s="856"/>
      <c r="E261" s="41">
        <v>7150175.2999999998</v>
      </c>
      <c r="F261" s="577"/>
    </row>
    <row r="262" spans="1:6" ht="15.75" customHeight="1" thickBot="1" x14ac:dyDescent="0.3">
      <c r="A262" s="866"/>
      <c r="B262" s="384" t="s">
        <v>654</v>
      </c>
      <c r="C262" s="885"/>
      <c r="D262" s="890"/>
      <c r="E262" s="64">
        <v>7150175.2999999998</v>
      </c>
      <c r="F262" s="577"/>
    </row>
  </sheetData>
  <autoFilter ref="A8:F260"/>
  <mergeCells count="45">
    <mergeCell ref="B14:E14"/>
    <mergeCell ref="B13:E13"/>
    <mergeCell ref="B12:E12"/>
    <mergeCell ref="E6:E7"/>
    <mergeCell ref="B238:E238"/>
    <mergeCell ref="B234:E234"/>
    <mergeCell ref="B233:E233"/>
    <mergeCell ref="B184:E184"/>
    <mergeCell ref="B166:E166"/>
    <mergeCell ref="C66:C69"/>
    <mergeCell ref="D23:D69"/>
    <mergeCell ref="C169:C181"/>
    <mergeCell ref="C235:C237"/>
    <mergeCell ref="D235:D237"/>
    <mergeCell ref="B70:E70"/>
    <mergeCell ref="C113:C165"/>
    <mergeCell ref="B18:E18"/>
    <mergeCell ref="C239:C244"/>
    <mergeCell ref="C245:C250"/>
    <mergeCell ref="C251:C256"/>
    <mergeCell ref="C257:C262"/>
    <mergeCell ref="D239:D262"/>
    <mergeCell ref="C44:C63"/>
    <mergeCell ref="D167:D183"/>
    <mergeCell ref="D185:D232"/>
    <mergeCell ref="A2:E2"/>
    <mergeCell ref="A3:E3"/>
    <mergeCell ref="A4:E4"/>
    <mergeCell ref="B6:B7"/>
    <mergeCell ref="C6:C7"/>
    <mergeCell ref="A6:A7"/>
    <mergeCell ref="D6:D7"/>
    <mergeCell ref="D71:D165"/>
    <mergeCell ref="A9:A262"/>
    <mergeCell ref="D15:D17"/>
    <mergeCell ref="D19:D21"/>
    <mergeCell ref="D9:D11"/>
    <mergeCell ref="C9:C11"/>
    <mergeCell ref="C23:C43"/>
    <mergeCell ref="B22:E22"/>
    <mergeCell ref="C71:C112"/>
    <mergeCell ref="C167:C168"/>
    <mergeCell ref="C185:C199"/>
    <mergeCell ref="C200:C226"/>
    <mergeCell ref="C228:C232"/>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view="pageBreakPreview" zoomScale="60" zoomScaleNormal="100" workbookViewId="0">
      <selection sqref="A1:XFD1048576"/>
    </sheetView>
  </sheetViews>
  <sheetFormatPr defaultRowHeight="15" x14ac:dyDescent="0.25"/>
  <cols>
    <col min="1" max="1" width="20" style="1" customWidth="1"/>
    <col min="2" max="2" width="164.42578125" style="2" customWidth="1"/>
    <col min="3" max="3" width="19" style="1" customWidth="1"/>
    <col min="4" max="4" width="38.140625" style="1" customWidth="1"/>
    <col min="5" max="5" width="18.28515625" style="1" customWidth="1"/>
    <col min="6" max="16384" width="9.140625" style="1"/>
  </cols>
  <sheetData>
    <row r="1" spans="1:5" x14ac:dyDescent="0.25">
      <c r="E1" s="12" t="s">
        <v>3</v>
      </c>
    </row>
    <row r="2" spans="1:5" ht="18.75" x14ac:dyDescent="0.3">
      <c r="A2" s="857" t="s">
        <v>22</v>
      </c>
      <c r="B2" s="857"/>
      <c r="C2" s="857"/>
      <c r="D2" s="857"/>
      <c r="E2" s="857"/>
    </row>
    <row r="3" spans="1:5" ht="18.75" x14ac:dyDescent="0.3">
      <c r="A3" s="857" t="s">
        <v>43</v>
      </c>
      <c r="B3" s="857"/>
      <c r="C3" s="857"/>
      <c r="D3" s="857"/>
      <c r="E3" s="857"/>
    </row>
    <row r="4" spans="1:5" ht="18.75" x14ac:dyDescent="0.25">
      <c r="A4" s="777" t="s">
        <v>67</v>
      </c>
      <c r="B4" s="777"/>
      <c r="C4" s="777"/>
      <c r="D4" s="777"/>
      <c r="E4" s="777"/>
    </row>
    <row r="5" spans="1:5" ht="18.75" x14ac:dyDescent="0.25">
      <c r="A5" s="777" t="s">
        <v>1205</v>
      </c>
      <c r="B5" s="777"/>
      <c r="C5" s="777"/>
      <c r="D5" s="777"/>
      <c r="E5" s="777"/>
    </row>
    <row r="6" spans="1:5" ht="19.5" thickBot="1" x14ac:dyDescent="0.3">
      <c r="B6" s="7"/>
      <c r="C6" s="8"/>
      <c r="D6" s="8"/>
      <c r="E6" s="604" t="s">
        <v>5</v>
      </c>
    </row>
    <row r="7" spans="1:5" ht="15" customHeight="1" x14ac:dyDescent="0.25">
      <c r="A7" s="666" t="s">
        <v>6</v>
      </c>
      <c r="B7" s="858" t="s">
        <v>8</v>
      </c>
      <c r="C7" s="858" t="s">
        <v>0</v>
      </c>
      <c r="D7" s="671" t="s">
        <v>1</v>
      </c>
      <c r="E7" s="900" t="s">
        <v>9</v>
      </c>
    </row>
    <row r="8" spans="1:5" x14ac:dyDescent="0.25">
      <c r="A8" s="667"/>
      <c r="B8" s="840"/>
      <c r="C8" s="840"/>
      <c r="D8" s="859"/>
      <c r="E8" s="901"/>
    </row>
    <row r="9" spans="1:5" s="13" customFormat="1" ht="16.5" thickBot="1" x14ac:dyDescent="0.3">
      <c r="A9" s="292">
        <v>1</v>
      </c>
      <c r="B9" s="600">
        <v>2</v>
      </c>
      <c r="C9" s="600">
        <v>3</v>
      </c>
      <c r="D9" s="602">
        <f>C9+1</f>
        <v>4</v>
      </c>
      <c r="E9" s="582">
        <v>5</v>
      </c>
    </row>
    <row r="10" spans="1:5" ht="135.75" thickBot="1" x14ac:dyDescent="0.3">
      <c r="A10" s="863" t="s">
        <v>1339</v>
      </c>
      <c r="B10" s="382" t="s">
        <v>1049</v>
      </c>
      <c r="C10" s="873"/>
      <c r="D10" s="870" t="s">
        <v>61</v>
      </c>
      <c r="E10" s="299">
        <f>3000/1.2</f>
        <v>2500</v>
      </c>
    </row>
    <row r="11" spans="1:5" ht="330.75" thickBot="1" x14ac:dyDescent="0.3">
      <c r="A11" s="864"/>
      <c r="B11" s="382" t="s">
        <v>1050</v>
      </c>
      <c r="C11" s="874"/>
      <c r="D11" s="871"/>
      <c r="E11" s="299">
        <f>1000/1.2</f>
        <v>833.33333333333337</v>
      </c>
    </row>
    <row r="12" spans="1:5" ht="120.75" thickBot="1" x14ac:dyDescent="0.3">
      <c r="A12" s="864"/>
      <c r="B12" s="382" t="s">
        <v>1051</v>
      </c>
      <c r="C12" s="875"/>
      <c r="D12" s="872"/>
      <c r="E12" s="299">
        <f>3000/1.2</f>
        <v>2500</v>
      </c>
    </row>
    <row r="13" spans="1:5" ht="16.5" customHeight="1" thickBot="1" x14ac:dyDescent="0.3">
      <c r="A13" s="864"/>
      <c r="B13" s="897" t="s">
        <v>24</v>
      </c>
      <c r="C13" s="898"/>
      <c r="D13" s="898"/>
      <c r="E13" s="899"/>
    </row>
    <row r="14" spans="1:5" ht="15.75" thickBot="1" x14ac:dyDescent="0.3">
      <c r="A14" s="864"/>
      <c r="B14" s="894" t="s">
        <v>1338</v>
      </c>
      <c r="C14" s="895"/>
      <c r="D14" s="895"/>
      <c r="E14" s="896"/>
    </row>
    <row r="15" spans="1:5" x14ac:dyDescent="0.25">
      <c r="A15" s="864"/>
      <c r="B15" s="1327" t="s">
        <v>394</v>
      </c>
      <c r="C15" s="1326"/>
      <c r="D15" s="1325" t="s">
        <v>156</v>
      </c>
      <c r="E15" s="585">
        <v>4766.1899999999996</v>
      </c>
    </row>
    <row r="16" spans="1:5" ht="45" x14ac:dyDescent="0.25">
      <c r="A16" s="864"/>
      <c r="B16" s="376" t="s">
        <v>1337</v>
      </c>
      <c r="C16" s="508"/>
      <c r="D16" s="1324"/>
      <c r="E16" s="583">
        <v>8347.1299999999992</v>
      </c>
    </row>
    <row r="17" spans="1:5" ht="30.75" thickBot="1" x14ac:dyDescent="0.3">
      <c r="A17" s="864"/>
      <c r="B17" s="1323" t="s">
        <v>1336</v>
      </c>
      <c r="C17" s="1322"/>
      <c r="D17" s="1321"/>
      <c r="E17" s="584">
        <v>8347.1299999999992</v>
      </c>
    </row>
    <row r="18" spans="1:5" ht="15.75" thickBot="1" x14ac:dyDescent="0.3">
      <c r="A18" s="864"/>
      <c r="B18" s="879" t="s">
        <v>728</v>
      </c>
      <c r="C18" s="880"/>
      <c r="D18" s="880"/>
      <c r="E18" s="881"/>
    </row>
    <row r="19" spans="1:5" x14ac:dyDescent="0.25">
      <c r="A19" s="864"/>
      <c r="B19" s="377" t="s">
        <v>77</v>
      </c>
      <c r="C19" s="876" t="s">
        <v>486</v>
      </c>
      <c r="D19" s="1320" t="s">
        <v>2</v>
      </c>
      <c r="E19" s="583">
        <v>2215411.9700000002</v>
      </c>
    </row>
    <row r="20" spans="1:5" x14ac:dyDescent="0.25">
      <c r="A20" s="864"/>
      <c r="B20" s="378" t="s">
        <v>1335</v>
      </c>
      <c r="C20" s="877"/>
      <c r="D20" s="1316"/>
      <c r="E20" s="583" t="s">
        <v>21</v>
      </c>
    </row>
    <row r="21" spans="1:5" x14ac:dyDescent="0.25">
      <c r="A21" s="864"/>
      <c r="B21" s="378" t="s">
        <v>78</v>
      </c>
      <c r="C21" s="877"/>
      <c r="D21" s="1316"/>
      <c r="E21" s="583">
        <v>2599488.4300000002</v>
      </c>
    </row>
    <row r="22" spans="1:5" x14ac:dyDescent="0.25">
      <c r="A22" s="864"/>
      <c r="B22" s="378" t="s">
        <v>1334</v>
      </c>
      <c r="C22" s="877"/>
      <c r="D22" s="1316"/>
      <c r="E22" s="583">
        <v>2745872.21</v>
      </c>
    </row>
    <row r="23" spans="1:5" x14ac:dyDescent="0.25">
      <c r="A23" s="864"/>
      <c r="B23" s="378" t="s">
        <v>1322</v>
      </c>
      <c r="C23" s="877"/>
      <c r="D23" s="1316"/>
      <c r="E23" s="583">
        <v>2760799.25</v>
      </c>
    </row>
    <row r="24" spans="1:5" x14ac:dyDescent="0.25">
      <c r="A24" s="864"/>
      <c r="B24" s="378" t="s">
        <v>71</v>
      </c>
      <c r="C24" s="877"/>
      <c r="D24" s="1316"/>
      <c r="E24" s="583">
        <v>1848342.14</v>
      </c>
    </row>
    <row r="25" spans="1:5" x14ac:dyDescent="0.25">
      <c r="A25" s="864"/>
      <c r="B25" s="378" t="s">
        <v>72</v>
      </c>
      <c r="C25" s="877"/>
      <c r="D25" s="1316"/>
      <c r="E25" s="583">
        <v>4604044.79</v>
      </c>
    </row>
    <row r="26" spans="1:5" x14ac:dyDescent="0.25">
      <c r="A26" s="864"/>
      <c r="B26" s="378" t="s">
        <v>1333</v>
      </c>
      <c r="C26" s="877"/>
      <c r="D26" s="1316"/>
      <c r="E26" s="583">
        <v>2522325.2599999998</v>
      </c>
    </row>
    <row r="27" spans="1:5" x14ac:dyDescent="0.25">
      <c r="A27" s="864"/>
      <c r="B27" s="378" t="s">
        <v>1332</v>
      </c>
      <c r="C27" s="877"/>
      <c r="D27" s="1316"/>
      <c r="E27" s="583">
        <v>2642983.91</v>
      </c>
    </row>
    <row r="28" spans="1:5" x14ac:dyDescent="0.25">
      <c r="A28" s="864"/>
      <c r="B28" s="378" t="s">
        <v>1331</v>
      </c>
      <c r="C28" s="877"/>
      <c r="D28" s="1316"/>
      <c r="E28" s="583">
        <v>5620981.6100000003</v>
      </c>
    </row>
    <row r="29" spans="1:5" x14ac:dyDescent="0.25">
      <c r="A29" s="864"/>
      <c r="B29" s="378" t="s">
        <v>1330</v>
      </c>
      <c r="C29" s="877"/>
      <c r="D29" s="1316"/>
      <c r="E29" s="583">
        <v>2266760.89</v>
      </c>
    </row>
    <row r="30" spans="1:5" x14ac:dyDescent="0.25">
      <c r="A30" s="864"/>
      <c r="B30" s="378" t="s">
        <v>73</v>
      </c>
      <c r="C30" s="877"/>
      <c r="D30" s="1316"/>
      <c r="E30" s="583">
        <v>2663966.81</v>
      </c>
    </row>
    <row r="31" spans="1:5" x14ac:dyDescent="0.25">
      <c r="A31" s="864"/>
      <c r="B31" s="378" t="s">
        <v>1329</v>
      </c>
      <c r="C31" s="877"/>
      <c r="D31" s="1316"/>
      <c r="E31" s="583">
        <v>2477920.7999999998</v>
      </c>
    </row>
    <row r="32" spans="1:5" x14ac:dyDescent="0.25">
      <c r="A32" s="864"/>
      <c r="B32" s="378" t="s">
        <v>1328</v>
      </c>
      <c r="C32" s="877"/>
      <c r="D32" s="1316"/>
      <c r="E32" s="583">
        <v>4123601.43</v>
      </c>
    </row>
    <row r="33" spans="1:5" x14ac:dyDescent="0.25">
      <c r="A33" s="864"/>
      <c r="B33" s="378" t="s">
        <v>1327</v>
      </c>
      <c r="C33" s="877"/>
      <c r="D33" s="1316"/>
      <c r="E33" s="583">
        <v>6435364.5999999996</v>
      </c>
    </row>
    <row r="34" spans="1:5" x14ac:dyDescent="0.25">
      <c r="A34" s="864"/>
      <c r="B34" s="378" t="s">
        <v>81</v>
      </c>
      <c r="C34" s="877"/>
      <c r="D34" s="1316"/>
      <c r="E34" s="583">
        <v>2912497.35</v>
      </c>
    </row>
    <row r="35" spans="1:5" x14ac:dyDescent="0.25">
      <c r="A35" s="864"/>
      <c r="B35" s="378" t="s">
        <v>80</v>
      </c>
      <c r="C35" s="877"/>
      <c r="D35" s="1316"/>
      <c r="E35" s="583">
        <v>2968032.48</v>
      </c>
    </row>
    <row r="36" spans="1:5" x14ac:dyDescent="0.25">
      <c r="A36" s="864"/>
      <c r="B36" s="378" t="s">
        <v>1326</v>
      </c>
      <c r="C36" s="877"/>
      <c r="D36" s="1316"/>
      <c r="E36" s="583">
        <v>4732293.59</v>
      </c>
    </row>
    <row r="37" spans="1:5" x14ac:dyDescent="0.25">
      <c r="A37" s="864"/>
      <c r="B37" s="378" t="s">
        <v>1325</v>
      </c>
      <c r="C37" s="877"/>
      <c r="D37" s="1316"/>
      <c r="E37" s="583">
        <v>2228228.62</v>
      </c>
    </row>
    <row r="38" spans="1:5" x14ac:dyDescent="0.25">
      <c r="A38" s="864"/>
      <c r="B38" s="378" t="s">
        <v>74</v>
      </c>
      <c r="C38" s="877"/>
      <c r="D38" s="1316"/>
      <c r="E38" s="583">
        <v>4841862</v>
      </c>
    </row>
    <row r="39" spans="1:5" x14ac:dyDescent="0.25">
      <c r="A39" s="864"/>
      <c r="B39" s="378" t="s">
        <v>1316</v>
      </c>
      <c r="C39" s="877"/>
      <c r="D39" s="1316"/>
      <c r="E39" s="583">
        <v>2719603.7</v>
      </c>
    </row>
    <row r="40" spans="1:5" x14ac:dyDescent="0.25">
      <c r="A40" s="864"/>
      <c r="B40" s="378" t="s">
        <v>75</v>
      </c>
      <c r="C40" s="877"/>
      <c r="D40" s="1316"/>
      <c r="E40" s="583">
        <v>3297130.72</v>
      </c>
    </row>
    <row r="41" spans="1:5" x14ac:dyDescent="0.25">
      <c r="A41" s="864"/>
      <c r="B41" s="378" t="s">
        <v>1324</v>
      </c>
      <c r="C41" s="877"/>
      <c r="D41" s="1316"/>
      <c r="E41" s="583" t="s">
        <v>21</v>
      </c>
    </row>
    <row r="42" spans="1:5" x14ac:dyDescent="0.25">
      <c r="A42" s="864"/>
      <c r="B42" s="378" t="s">
        <v>76</v>
      </c>
      <c r="C42" s="877"/>
      <c r="D42" s="1316"/>
      <c r="E42" s="583">
        <v>7551795.3399999999</v>
      </c>
    </row>
    <row r="43" spans="1:5" ht="15.75" thickBot="1" x14ac:dyDescent="0.3">
      <c r="A43" s="864"/>
      <c r="B43" s="379" t="s">
        <v>1323</v>
      </c>
      <c r="C43" s="878"/>
      <c r="D43" s="1316"/>
      <c r="E43" s="1318">
        <v>1305432.98</v>
      </c>
    </row>
    <row r="44" spans="1:5" x14ac:dyDescent="0.25">
      <c r="A44" s="864"/>
      <c r="B44" s="377" t="s">
        <v>1036</v>
      </c>
      <c r="C44" s="891" t="s">
        <v>37</v>
      </c>
      <c r="D44" s="1316"/>
      <c r="E44" s="585">
        <v>4306238.0999999996</v>
      </c>
    </row>
    <row r="45" spans="1:5" x14ac:dyDescent="0.25">
      <c r="A45" s="864"/>
      <c r="B45" s="378" t="s">
        <v>78</v>
      </c>
      <c r="C45" s="892"/>
      <c r="D45" s="1316"/>
      <c r="E45" s="583">
        <v>3467612.57</v>
      </c>
    </row>
    <row r="46" spans="1:5" x14ac:dyDescent="0.25">
      <c r="A46" s="864"/>
      <c r="B46" s="378" t="s">
        <v>1322</v>
      </c>
      <c r="C46" s="892"/>
      <c r="D46" s="1316"/>
      <c r="E46" s="583">
        <v>5622746.7400000002</v>
      </c>
    </row>
    <row r="47" spans="1:5" x14ac:dyDescent="0.25">
      <c r="A47" s="864"/>
      <c r="B47" s="378" t="s">
        <v>71</v>
      </c>
      <c r="C47" s="892"/>
      <c r="D47" s="1316"/>
      <c r="E47" s="583">
        <v>7266838.3399999999</v>
      </c>
    </row>
    <row r="48" spans="1:5" x14ac:dyDescent="0.25">
      <c r="A48" s="864"/>
      <c r="B48" s="378" t="s">
        <v>72</v>
      </c>
      <c r="C48" s="892"/>
      <c r="D48" s="1316"/>
      <c r="E48" s="583">
        <v>5704326.6699999999</v>
      </c>
    </row>
    <row r="49" spans="1:5" x14ac:dyDescent="0.25">
      <c r="A49" s="864"/>
      <c r="B49" s="378" t="s">
        <v>73</v>
      </c>
      <c r="C49" s="892"/>
      <c r="D49" s="1316"/>
      <c r="E49" s="583">
        <v>3936262.19</v>
      </c>
    </row>
    <row r="50" spans="1:5" x14ac:dyDescent="0.25">
      <c r="A50" s="864"/>
      <c r="B50" s="378" t="s">
        <v>112</v>
      </c>
      <c r="C50" s="892"/>
      <c r="D50" s="1316"/>
      <c r="E50" s="583">
        <v>2607911.2000000002</v>
      </c>
    </row>
    <row r="51" spans="1:5" x14ac:dyDescent="0.25">
      <c r="A51" s="864"/>
      <c r="B51" s="378" t="s">
        <v>79</v>
      </c>
      <c r="C51" s="892"/>
      <c r="D51" s="1316"/>
      <c r="E51" s="583" t="s">
        <v>21</v>
      </c>
    </row>
    <row r="52" spans="1:5" x14ac:dyDescent="0.25">
      <c r="A52" s="864"/>
      <c r="B52" s="378" t="s">
        <v>1321</v>
      </c>
      <c r="C52" s="892"/>
      <c r="D52" s="1316"/>
      <c r="E52" s="583">
        <v>9627545.6099999994</v>
      </c>
    </row>
    <row r="53" spans="1:5" x14ac:dyDescent="0.25">
      <c r="A53" s="864"/>
      <c r="B53" s="378" t="s">
        <v>1320</v>
      </c>
      <c r="C53" s="892"/>
      <c r="D53" s="1316"/>
      <c r="E53" s="583">
        <v>23810267.16</v>
      </c>
    </row>
    <row r="54" spans="1:5" x14ac:dyDescent="0.25">
      <c r="A54" s="864"/>
      <c r="B54" s="378" t="s">
        <v>1319</v>
      </c>
      <c r="C54" s="892"/>
      <c r="D54" s="1316"/>
      <c r="E54" s="583">
        <v>22177570.399999999</v>
      </c>
    </row>
    <row r="55" spans="1:5" x14ac:dyDescent="0.25">
      <c r="A55" s="864"/>
      <c r="B55" s="378" t="s">
        <v>1318</v>
      </c>
      <c r="C55" s="892"/>
      <c r="D55" s="1316"/>
      <c r="E55" s="583">
        <v>2333472.5699999998</v>
      </c>
    </row>
    <row r="56" spans="1:5" x14ac:dyDescent="0.25">
      <c r="A56" s="864"/>
      <c r="B56" s="378" t="s">
        <v>81</v>
      </c>
      <c r="C56" s="892"/>
      <c r="D56" s="1316"/>
      <c r="E56" s="583">
        <v>5226175.1100000003</v>
      </c>
    </row>
    <row r="57" spans="1:5" x14ac:dyDescent="0.25">
      <c r="A57" s="864"/>
      <c r="B57" s="378" t="s">
        <v>80</v>
      </c>
      <c r="C57" s="892"/>
      <c r="D57" s="1316"/>
      <c r="E57" s="583">
        <v>7356357.8300000001</v>
      </c>
    </row>
    <row r="58" spans="1:5" x14ac:dyDescent="0.25">
      <c r="A58" s="864"/>
      <c r="B58" s="378" t="s">
        <v>82</v>
      </c>
      <c r="C58" s="892"/>
      <c r="D58" s="1316"/>
      <c r="E58" s="583">
        <v>6151269.3799999999</v>
      </c>
    </row>
    <row r="59" spans="1:5" ht="30" x14ac:dyDescent="0.25">
      <c r="A59" s="864"/>
      <c r="B59" s="378" t="s">
        <v>1317</v>
      </c>
      <c r="C59" s="892"/>
      <c r="D59" s="1316"/>
      <c r="E59" s="583">
        <v>10154710.640000001</v>
      </c>
    </row>
    <row r="60" spans="1:5" x14ac:dyDescent="0.25">
      <c r="A60" s="864"/>
      <c r="B60" s="378" t="s">
        <v>1316</v>
      </c>
      <c r="C60" s="892"/>
      <c r="D60" s="1316"/>
      <c r="E60" s="583">
        <v>8369976.5300000003</v>
      </c>
    </row>
    <row r="61" spans="1:5" x14ac:dyDescent="0.25">
      <c r="A61" s="864"/>
      <c r="B61" s="378" t="s">
        <v>75</v>
      </c>
      <c r="C61" s="892"/>
      <c r="D61" s="1316"/>
      <c r="E61" s="583">
        <v>6561975.9100000001</v>
      </c>
    </row>
    <row r="62" spans="1:5" x14ac:dyDescent="0.25">
      <c r="A62" s="864"/>
      <c r="B62" s="378" t="s">
        <v>1315</v>
      </c>
      <c r="C62" s="892"/>
      <c r="D62" s="1316"/>
      <c r="E62" s="583">
        <v>3172850.41</v>
      </c>
    </row>
    <row r="63" spans="1:5" x14ac:dyDescent="0.25">
      <c r="A63" s="864"/>
      <c r="B63" s="378" t="s">
        <v>83</v>
      </c>
      <c r="C63" s="892"/>
      <c r="D63" s="1316"/>
      <c r="E63" s="583">
        <v>2232316.8199999998</v>
      </c>
    </row>
    <row r="64" spans="1:5" x14ac:dyDescent="0.25">
      <c r="A64" s="864"/>
      <c r="B64" s="378" t="s">
        <v>84</v>
      </c>
      <c r="C64" s="892"/>
      <c r="D64" s="1316"/>
      <c r="E64" s="583">
        <v>2749545.43</v>
      </c>
    </row>
    <row r="65" spans="1:5" ht="15.75" thickBot="1" x14ac:dyDescent="0.3">
      <c r="A65" s="864"/>
      <c r="B65" s="379" t="s">
        <v>1314</v>
      </c>
      <c r="C65" s="1315"/>
      <c r="D65" s="1316"/>
      <c r="E65" s="1312">
        <v>1377809.39</v>
      </c>
    </row>
    <row r="66" spans="1:5" x14ac:dyDescent="0.25">
      <c r="A66" s="864"/>
      <c r="B66" s="551" t="s">
        <v>1313</v>
      </c>
      <c r="C66" s="867" t="s">
        <v>214</v>
      </c>
      <c r="D66" s="1316"/>
      <c r="E66" s="583">
        <v>14982136.82</v>
      </c>
    </row>
    <row r="67" spans="1:5" x14ac:dyDescent="0.25">
      <c r="A67" s="865"/>
      <c r="B67" s="553" t="s">
        <v>1312</v>
      </c>
      <c r="C67" s="868"/>
      <c r="D67" s="1316"/>
      <c r="E67" s="583">
        <v>15355722.4</v>
      </c>
    </row>
    <row r="68" spans="1:5" x14ac:dyDescent="0.25">
      <c r="A68" s="865"/>
      <c r="B68" s="553" t="s">
        <v>1310</v>
      </c>
      <c r="C68" s="868"/>
      <c r="D68" s="1316"/>
      <c r="E68" s="583">
        <v>16006723.02</v>
      </c>
    </row>
    <row r="69" spans="1:5" x14ac:dyDescent="0.25">
      <c r="A69" s="865"/>
      <c r="B69" s="553" t="s">
        <v>74</v>
      </c>
      <c r="C69" s="868"/>
      <c r="D69" s="1316"/>
      <c r="E69" s="583">
        <v>3371700</v>
      </c>
    </row>
    <row r="70" spans="1:5" ht="15.75" thickBot="1" x14ac:dyDescent="0.3">
      <c r="A70" s="865"/>
      <c r="B70" s="1319" t="s">
        <v>75</v>
      </c>
      <c r="C70" s="869"/>
      <c r="D70" s="1316"/>
      <c r="E70" s="1318">
        <v>1487821.05</v>
      </c>
    </row>
    <row r="71" spans="1:5" x14ac:dyDescent="0.25">
      <c r="A71" s="864"/>
      <c r="B71" s="380" t="s">
        <v>1313</v>
      </c>
      <c r="C71" s="1317" t="s">
        <v>28</v>
      </c>
      <c r="D71" s="1316"/>
      <c r="E71" s="585">
        <v>17401480.449999999</v>
      </c>
    </row>
    <row r="72" spans="1:5" x14ac:dyDescent="0.25">
      <c r="A72" s="864"/>
      <c r="B72" s="378" t="s">
        <v>1312</v>
      </c>
      <c r="C72" s="892"/>
      <c r="D72" s="1316"/>
      <c r="E72" s="583">
        <v>17775066.030000001</v>
      </c>
    </row>
    <row r="73" spans="1:5" x14ac:dyDescent="0.25">
      <c r="A73" s="864"/>
      <c r="B73" s="378" t="s">
        <v>1311</v>
      </c>
      <c r="C73" s="892"/>
      <c r="D73" s="1316"/>
      <c r="E73" s="583">
        <v>21762355.879999999</v>
      </c>
    </row>
    <row r="74" spans="1:5" ht="15.75" thickBot="1" x14ac:dyDescent="0.3">
      <c r="A74" s="864"/>
      <c r="B74" s="379" t="s">
        <v>1310</v>
      </c>
      <c r="C74" s="1315"/>
      <c r="D74" s="1314"/>
      <c r="E74" s="1312">
        <v>8638751.5099999998</v>
      </c>
    </row>
    <row r="75" spans="1:5" ht="15.75" customHeight="1" thickBot="1" x14ac:dyDescent="0.3">
      <c r="A75" s="864"/>
      <c r="B75" s="911" t="s">
        <v>1165</v>
      </c>
      <c r="C75" s="912"/>
      <c r="D75" s="912"/>
      <c r="E75" s="913"/>
    </row>
    <row r="76" spans="1:5" x14ac:dyDescent="0.25">
      <c r="A76" s="864"/>
      <c r="B76" s="377" t="s">
        <v>1290</v>
      </c>
      <c r="C76" s="851" t="s">
        <v>38</v>
      </c>
      <c r="D76" s="860" t="s">
        <v>2</v>
      </c>
      <c r="E76" s="585">
        <v>1993295.18</v>
      </c>
    </row>
    <row r="77" spans="1:5" x14ac:dyDescent="0.25">
      <c r="A77" s="864"/>
      <c r="B77" s="378" t="s">
        <v>1288</v>
      </c>
      <c r="C77" s="852"/>
      <c r="D77" s="861"/>
      <c r="E77" s="583">
        <v>3803344.44</v>
      </c>
    </row>
    <row r="78" spans="1:5" x14ac:dyDescent="0.25">
      <c r="A78" s="864"/>
      <c r="B78" s="378" t="s">
        <v>1309</v>
      </c>
      <c r="C78" s="852"/>
      <c r="D78" s="861"/>
      <c r="E78" s="583">
        <v>3797065.37</v>
      </c>
    </row>
    <row r="79" spans="1:5" x14ac:dyDescent="0.25">
      <c r="A79" s="864"/>
      <c r="B79" s="378" t="s">
        <v>85</v>
      </c>
      <c r="C79" s="852"/>
      <c r="D79" s="861"/>
      <c r="E79" s="583">
        <v>6208238.54</v>
      </c>
    </row>
    <row r="80" spans="1:5" x14ac:dyDescent="0.25">
      <c r="A80" s="864"/>
      <c r="B80" s="378" t="s">
        <v>86</v>
      </c>
      <c r="C80" s="852"/>
      <c r="D80" s="861"/>
      <c r="E80" s="583">
        <v>7370163.5300000003</v>
      </c>
    </row>
    <row r="81" spans="1:5" x14ac:dyDescent="0.25">
      <c r="A81" s="864"/>
      <c r="B81" s="378" t="s">
        <v>1308</v>
      </c>
      <c r="C81" s="852"/>
      <c r="D81" s="861"/>
      <c r="E81" s="583">
        <v>6585334.0800000001</v>
      </c>
    </row>
    <row r="82" spans="1:5" x14ac:dyDescent="0.25">
      <c r="A82" s="864"/>
      <c r="B82" s="378" t="s">
        <v>87</v>
      </c>
      <c r="C82" s="852"/>
      <c r="D82" s="861"/>
      <c r="E82" s="583">
        <v>5755129.6299999999</v>
      </c>
    </row>
    <row r="83" spans="1:5" x14ac:dyDescent="0.25">
      <c r="A83" s="864"/>
      <c r="B83" s="378" t="s">
        <v>1275</v>
      </c>
      <c r="C83" s="852"/>
      <c r="D83" s="861"/>
      <c r="E83" s="583">
        <v>5179649.47</v>
      </c>
    </row>
    <row r="84" spans="1:5" x14ac:dyDescent="0.25">
      <c r="A84" s="864"/>
      <c r="B84" s="378" t="s">
        <v>1307</v>
      </c>
      <c r="C84" s="852"/>
      <c r="D84" s="861"/>
      <c r="E84" s="583">
        <v>3105779.01</v>
      </c>
    </row>
    <row r="85" spans="1:5" ht="30" x14ac:dyDescent="0.25">
      <c r="A85" s="864"/>
      <c r="B85" s="378" t="s">
        <v>1306</v>
      </c>
      <c r="C85" s="852"/>
      <c r="D85" s="861"/>
      <c r="E85" s="583">
        <v>7657186.8300000001</v>
      </c>
    </row>
    <row r="86" spans="1:5" x14ac:dyDescent="0.25">
      <c r="A86" s="864"/>
      <c r="B86" s="378" t="s">
        <v>1274</v>
      </c>
      <c r="C86" s="852"/>
      <c r="D86" s="861"/>
      <c r="E86" s="583" t="s">
        <v>21</v>
      </c>
    </row>
    <row r="87" spans="1:5" ht="30" x14ac:dyDescent="0.25">
      <c r="A87" s="864"/>
      <c r="B87" s="378" t="s">
        <v>1305</v>
      </c>
      <c r="C87" s="852"/>
      <c r="D87" s="861"/>
      <c r="E87" s="583">
        <v>9995779.0199999996</v>
      </c>
    </row>
    <row r="88" spans="1:5" x14ac:dyDescent="0.25">
      <c r="A88" s="864"/>
      <c r="B88" s="378" t="s">
        <v>1272</v>
      </c>
      <c r="C88" s="852"/>
      <c r="D88" s="861"/>
      <c r="E88" s="583" t="s">
        <v>21</v>
      </c>
    </row>
    <row r="89" spans="1:5" x14ac:dyDescent="0.25">
      <c r="A89" s="864"/>
      <c r="B89" s="378" t="s">
        <v>1304</v>
      </c>
      <c r="C89" s="852"/>
      <c r="D89" s="861"/>
      <c r="E89" s="583" t="s">
        <v>21</v>
      </c>
    </row>
    <row r="90" spans="1:5" x14ac:dyDescent="0.25">
      <c r="A90" s="864"/>
      <c r="B90" s="378" t="s">
        <v>90</v>
      </c>
      <c r="C90" s="852"/>
      <c r="D90" s="861"/>
      <c r="E90" s="583">
        <v>3446856.41</v>
      </c>
    </row>
    <row r="91" spans="1:5" x14ac:dyDescent="0.25">
      <c r="A91" s="864"/>
      <c r="B91" s="378" t="s">
        <v>91</v>
      </c>
      <c r="C91" s="852"/>
      <c r="D91" s="861"/>
      <c r="E91" s="583">
        <v>3949616.99</v>
      </c>
    </row>
    <row r="92" spans="1:5" x14ac:dyDescent="0.25">
      <c r="A92" s="864"/>
      <c r="B92" s="378" t="s">
        <v>92</v>
      </c>
      <c r="C92" s="852"/>
      <c r="D92" s="861"/>
      <c r="E92" s="583">
        <v>4618894.33</v>
      </c>
    </row>
    <row r="93" spans="1:5" x14ac:dyDescent="0.25">
      <c r="A93" s="864"/>
      <c r="B93" s="378" t="s">
        <v>1267</v>
      </c>
      <c r="C93" s="852"/>
      <c r="D93" s="861"/>
      <c r="E93" s="583">
        <v>9985840.7100000009</v>
      </c>
    </row>
    <row r="94" spans="1:5" x14ac:dyDescent="0.25">
      <c r="A94" s="864"/>
      <c r="B94" s="378" t="s">
        <v>93</v>
      </c>
      <c r="C94" s="852"/>
      <c r="D94" s="861"/>
      <c r="E94" s="583">
        <v>8703047.5399999991</v>
      </c>
    </row>
    <row r="95" spans="1:5" x14ac:dyDescent="0.25">
      <c r="A95" s="864"/>
      <c r="B95" s="378" t="s">
        <v>1303</v>
      </c>
      <c r="C95" s="852"/>
      <c r="D95" s="861"/>
      <c r="E95" s="583" t="s">
        <v>21</v>
      </c>
    </row>
    <row r="96" spans="1:5" x14ac:dyDescent="0.25">
      <c r="A96" s="864"/>
      <c r="B96" s="378" t="s">
        <v>1302</v>
      </c>
      <c r="C96" s="852"/>
      <c r="D96" s="861"/>
      <c r="E96" s="583">
        <v>2260142.23</v>
      </c>
    </row>
    <row r="97" spans="1:5" x14ac:dyDescent="0.25">
      <c r="A97" s="864"/>
      <c r="B97" s="378" t="s">
        <v>1301</v>
      </c>
      <c r="C97" s="852"/>
      <c r="D97" s="861"/>
      <c r="E97" s="583">
        <v>6677959.9900000002</v>
      </c>
    </row>
    <row r="98" spans="1:5" x14ac:dyDescent="0.25">
      <c r="A98" s="864"/>
      <c r="B98" s="378" t="s">
        <v>1300</v>
      </c>
      <c r="C98" s="852"/>
      <c r="D98" s="861"/>
      <c r="E98" s="583">
        <v>6333145.9100000001</v>
      </c>
    </row>
    <row r="99" spans="1:5" ht="30" x14ac:dyDescent="0.25">
      <c r="A99" s="864"/>
      <c r="B99" s="378" t="s">
        <v>1299</v>
      </c>
      <c r="C99" s="852"/>
      <c r="D99" s="861"/>
      <c r="E99" s="583">
        <v>202409.84</v>
      </c>
    </row>
    <row r="100" spans="1:5" ht="30" x14ac:dyDescent="0.25">
      <c r="A100" s="864"/>
      <c r="B100" s="378" t="s">
        <v>1298</v>
      </c>
      <c r="C100" s="852"/>
      <c r="D100" s="861"/>
      <c r="E100" s="583">
        <v>262747.67</v>
      </c>
    </row>
    <row r="101" spans="1:5" ht="45" x14ac:dyDescent="0.25">
      <c r="A101" s="864"/>
      <c r="B101" s="378" t="s">
        <v>1297</v>
      </c>
      <c r="C101" s="852"/>
      <c r="D101" s="861"/>
      <c r="E101" s="583">
        <v>1307436.6399999999</v>
      </c>
    </row>
    <row r="102" spans="1:5" ht="30" x14ac:dyDescent="0.25">
      <c r="A102" s="864"/>
      <c r="B102" s="378" t="s">
        <v>1266</v>
      </c>
      <c r="C102" s="852"/>
      <c r="D102" s="861"/>
      <c r="E102" s="583">
        <v>1811623.82</v>
      </c>
    </row>
    <row r="103" spans="1:5" ht="45" x14ac:dyDescent="0.25">
      <c r="A103" s="864"/>
      <c r="B103" s="378" t="s">
        <v>1296</v>
      </c>
      <c r="C103" s="852"/>
      <c r="D103" s="861"/>
      <c r="E103" s="583">
        <v>5489052.3600000003</v>
      </c>
    </row>
    <row r="104" spans="1:5" ht="45" x14ac:dyDescent="0.25">
      <c r="A104" s="864"/>
      <c r="B104" s="378" t="s">
        <v>1295</v>
      </c>
      <c r="C104" s="852"/>
      <c r="D104" s="861"/>
      <c r="E104" s="583">
        <v>13445908.609999999</v>
      </c>
    </row>
    <row r="105" spans="1:5" ht="30" x14ac:dyDescent="0.25">
      <c r="A105" s="864"/>
      <c r="B105" s="378" t="s">
        <v>1294</v>
      </c>
      <c r="C105" s="852"/>
      <c r="D105" s="861"/>
      <c r="E105" s="583">
        <v>10561033.140000001</v>
      </c>
    </row>
    <row r="106" spans="1:5" ht="30" x14ac:dyDescent="0.25">
      <c r="A106" s="864"/>
      <c r="B106" s="378" t="s">
        <v>1293</v>
      </c>
      <c r="C106" s="852"/>
      <c r="D106" s="861"/>
      <c r="E106" s="583">
        <v>5887829.1500000004</v>
      </c>
    </row>
    <row r="107" spans="1:5" ht="30" x14ac:dyDescent="0.25">
      <c r="A107" s="864"/>
      <c r="B107" s="378" t="s">
        <v>1292</v>
      </c>
      <c r="C107" s="852"/>
      <c r="D107" s="861"/>
      <c r="E107" s="583">
        <v>24892562.809999999</v>
      </c>
    </row>
    <row r="108" spans="1:5" ht="30" x14ac:dyDescent="0.25">
      <c r="A108" s="864"/>
      <c r="B108" s="378" t="s">
        <v>1138</v>
      </c>
      <c r="C108" s="852"/>
      <c r="D108" s="861"/>
      <c r="E108" s="583">
        <v>17250244.949999999</v>
      </c>
    </row>
    <row r="109" spans="1:5" ht="30" x14ac:dyDescent="0.25">
      <c r="A109" s="864"/>
      <c r="B109" s="378" t="s">
        <v>1135</v>
      </c>
      <c r="C109" s="852"/>
      <c r="D109" s="861"/>
      <c r="E109" s="583">
        <v>24534587.120000001</v>
      </c>
    </row>
    <row r="110" spans="1:5" ht="30.75" thickBot="1" x14ac:dyDescent="0.3">
      <c r="A110" s="864"/>
      <c r="B110" s="379" t="s">
        <v>1291</v>
      </c>
      <c r="C110" s="853"/>
      <c r="D110" s="861"/>
      <c r="E110" s="1312">
        <v>27529616.210000001</v>
      </c>
    </row>
    <row r="111" spans="1:5" x14ac:dyDescent="0.25">
      <c r="A111" s="864"/>
      <c r="B111" s="551" t="s">
        <v>1290</v>
      </c>
      <c r="C111" s="908" t="s">
        <v>250</v>
      </c>
      <c r="D111" s="861"/>
      <c r="E111" s="585">
        <v>6265644.25</v>
      </c>
    </row>
    <row r="112" spans="1:5" x14ac:dyDescent="0.25">
      <c r="A112" s="864"/>
      <c r="B112" s="553" t="s">
        <v>1289</v>
      </c>
      <c r="C112" s="909"/>
      <c r="D112" s="861"/>
      <c r="E112" s="583">
        <v>3480046.79</v>
      </c>
    </row>
    <row r="113" spans="1:5" x14ac:dyDescent="0.25">
      <c r="A113" s="864"/>
      <c r="B113" s="553" t="s">
        <v>1288</v>
      </c>
      <c r="C113" s="909"/>
      <c r="D113" s="861"/>
      <c r="E113" s="583">
        <v>5831418.8099999996</v>
      </c>
    </row>
    <row r="114" spans="1:5" x14ac:dyDescent="0.25">
      <c r="A114" s="865"/>
      <c r="B114" s="553" t="s">
        <v>1287</v>
      </c>
      <c r="C114" s="909"/>
      <c r="D114" s="861"/>
      <c r="E114" s="583">
        <v>5725070.9299999997</v>
      </c>
    </row>
    <row r="115" spans="1:5" x14ac:dyDescent="0.25">
      <c r="A115" s="865"/>
      <c r="B115" s="553" t="s">
        <v>1286</v>
      </c>
      <c r="C115" s="909"/>
      <c r="D115" s="861"/>
      <c r="E115" s="583">
        <v>8217102.4500000002</v>
      </c>
    </row>
    <row r="116" spans="1:5" x14ac:dyDescent="0.25">
      <c r="A116" s="865"/>
      <c r="B116" s="553" t="s">
        <v>1285</v>
      </c>
      <c r="C116" s="909"/>
      <c r="D116" s="861"/>
      <c r="E116" s="583">
        <v>8039902.71</v>
      </c>
    </row>
    <row r="117" spans="1:5" x14ac:dyDescent="0.25">
      <c r="A117" s="865"/>
      <c r="B117" s="553" t="s">
        <v>1284</v>
      </c>
      <c r="C117" s="909"/>
      <c r="D117" s="861"/>
      <c r="E117" s="583">
        <v>6884939.1699999999</v>
      </c>
    </row>
    <row r="118" spans="1:5" x14ac:dyDescent="0.25">
      <c r="A118" s="865"/>
      <c r="B118" s="553" t="s">
        <v>1283</v>
      </c>
      <c r="C118" s="909"/>
      <c r="D118" s="861"/>
      <c r="E118" s="583">
        <v>9577016.6799999997</v>
      </c>
    </row>
    <row r="119" spans="1:5" x14ac:dyDescent="0.25">
      <c r="A119" s="865"/>
      <c r="B119" s="553" t="s">
        <v>1282</v>
      </c>
      <c r="C119" s="909"/>
      <c r="D119" s="861"/>
      <c r="E119" s="583">
        <v>49934716.619999997</v>
      </c>
    </row>
    <row r="120" spans="1:5" x14ac:dyDescent="0.25">
      <c r="A120" s="865"/>
      <c r="B120" s="553" t="s">
        <v>1281</v>
      </c>
      <c r="C120" s="909"/>
      <c r="D120" s="861"/>
      <c r="E120" s="583">
        <v>12621014.779999999</v>
      </c>
    </row>
    <row r="121" spans="1:5" x14ac:dyDescent="0.25">
      <c r="A121" s="865"/>
      <c r="B121" s="553" t="s">
        <v>1280</v>
      </c>
      <c r="C121" s="909"/>
      <c r="D121" s="861"/>
      <c r="E121" s="583">
        <v>18740704.690000001</v>
      </c>
    </row>
    <row r="122" spans="1:5" x14ac:dyDescent="0.25">
      <c r="A122" s="865"/>
      <c r="B122" s="553" t="s">
        <v>1279</v>
      </c>
      <c r="C122" s="909"/>
      <c r="D122" s="861"/>
      <c r="E122" s="583">
        <v>11981981.77</v>
      </c>
    </row>
    <row r="123" spans="1:5" x14ac:dyDescent="0.25">
      <c r="A123" s="865"/>
      <c r="B123" s="553" t="s">
        <v>1278</v>
      </c>
      <c r="C123" s="909"/>
      <c r="D123" s="861"/>
      <c r="E123" s="583">
        <v>3123136.94</v>
      </c>
    </row>
    <row r="124" spans="1:5" x14ac:dyDescent="0.25">
      <c r="A124" s="865"/>
      <c r="B124" s="553" t="s">
        <v>86</v>
      </c>
      <c r="C124" s="909"/>
      <c r="D124" s="861"/>
      <c r="E124" s="583">
        <v>9222855.2599999998</v>
      </c>
    </row>
    <row r="125" spans="1:5" x14ac:dyDescent="0.25">
      <c r="A125" s="865"/>
      <c r="B125" s="553" t="s">
        <v>1277</v>
      </c>
      <c r="C125" s="909"/>
      <c r="D125" s="861"/>
      <c r="E125" s="583">
        <v>3031359.25</v>
      </c>
    </row>
    <row r="126" spans="1:5" ht="30" x14ac:dyDescent="0.25">
      <c r="A126" s="865"/>
      <c r="B126" s="553" t="s">
        <v>1276</v>
      </c>
      <c r="C126" s="909"/>
      <c r="D126" s="861"/>
      <c r="E126" s="583">
        <v>15504518.199999999</v>
      </c>
    </row>
    <row r="127" spans="1:5" x14ac:dyDescent="0.25">
      <c r="A127" s="865"/>
      <c r="B127" s="553" t="s">
        <v>87</v>
      </c>
      <c r="C127" s="909"/>
      <c r="D127" s="861"/>
      <c r="E127" s="583">
        <v>7281279.21</v>
      </c>
    </row>
    <row r="128" spans="1:5" x14ac:dyDescent="0.25">
      <c r="A128" s="865"/>
      <c r="B128" s="553" t="s">
        <v>87</v>
      </c>
      <c r="C128" s="909"/>
      <c r="D128" s="861"/>
      <c r="E128" s="583">
        <v>49167991.539999999</v>
      </c>
    </row>
    <row r="129" spans="1:5" x14ac:dyDescent="0.25">
      <c r="A129" s="865"/>
      <c r="B129" s="553" t="s">
        <v>1275</v>
      </c>
      <c r="C129" s="909"/>
      <c r="D129" s="861"/>
      <c r="E129" s="583">
        <v>8239699.3300000001</v>
      </c>
    </row>
    <row r="130" spans="1:5" x14ac:dyDescent="0.25">
      <c r="A130" s="865"/>
      <c r="B130" s="553" t="s">
        <v>1251</v>
      </c>
      <c r="C130" s="909"/>
      <c r="D130" s="861"/>
      <c r="E130" s="583">
        <v>5384425.5599999996</v>
      </c>
    </row>
    <row r="131" spans="1:5" x14ac:dyDescent="0.25">
      <c r="A131" s="865"/>
      <c r="B131" s="553" t="s">
        <v>1274</v>
      </c>
      <c r="C131" s="909"/>
      <c r="D131" s="861"/>
      <c r="E131" s="583">
        <v>9812750.8499999996</v>
      </c>
    </row>
    <row r="132" spans="1:5" ht="30" x14ac:dyDescent="0.25">
      <c r="A132" s="865"/>
      <c r="B132" s="553" t="s">
        <v>1273</v>
      </c>
      <c r="C132" s="909"/>
      <c r="D132" s="861"/>
      <c r="E132" s="583">
        <v>7319248.4800000004</v>
      </c>
    </row>
    <row r="133" spans="1:5" x14ac:dyDescent="0.25">
      <c r="A133" s="865"/>
      <c r="B133" s="553" t="s">
        <v>89</v>
      </c>
      <c r="C133" s="909"/>
      <c r="D133" s="861"/>
      <c r="E133" s="583">
        <v>10001630.02</v>
      </c>
    </row>
    <row r="134" spans="1:5" x14ac:dyDescent="0.25">
      <c r="A134" s="865"/>
      <c r="B134" s="553" t="s">
        <v>1272</v>
      </c>
      <c r="C134" s="909"/>
      <c r="D134" s="861"/>
      <c r="E134" s="583">
        <v>10678682.75</v>
      </c>
    </row>
    <row r="135" spans="1:5" x14ac:dyDescent="0.25">
      <c r="A135" s="865"/>
      <c r="B135" s="553" t="s">
        <v>1271</v>
      </c>
      <c r="C135" s="909"/>
      <c r="D135" s="861"/>
      <c r="E135" s="583">
        <v>11414952.92</v>
      </c>
    </row>
    <row r="136" spans="1:5" x14ac:dyDescent="0.25">
      <c r="A136" s="865"/>
      <c r="B136" s="553" t="s">
        <v>90</v>
      </c>
      <c r="C136" s="909"/>
      <c r="D136" s="861"/>
      <c r="E136" s="583">
        <v>5016859.6900000004</v>
      </c>
    </row>
    <row r="137" spans="1:5" x14ac:dyDescent="0.25">
      <c r="A137" s="865"/>
      <c r="B137" s="553" t="s">
        <v>1270</v>
      </c>
      <c r="C137" s="909"/>
      <c r="D137" s="861"/>
      <c r="E137" s="583" t="s">
        <v>21</v>
      </c>
    </row>
    <row r="138" spans="1:5" x14ac:dyDescent="0.25">
      <c r="A138" s="865"/>
      <c r="B138" s="553" t="s">
        <v>91</v>
      </c>
      <c r="C138" s="909"/>
      <c r="D138" s="861"/>
      <c r="E138" s="583">
        <v>5022686.42</v>
      </c>
    </row>
    <row r="139" spans="1:5" x14ac:dyDescent="0.25">
      <c r="A139" s="865"/>
      <c r="B139" s="553" t="s">
        <v>1144</v>
      </c>
      <c r="C139" s="909"/>
      <c r="D139" s="861"/>
      <c r="E139" s="583">
        <v>8986106.1899999995</v>
      </c>
    </row>
    <row r="140" spans="1:5" x14ac:dyDescent="0.25">
      <c r="A140" s="865"/>
      <c r="B140" s="553" t="s">
        <v>1269</v>
      </c>
      <c r="C140" s="909"/>
      <c r="D140" s="861"/>
      <c r="E140" s="583">
        <v>7990246.8099999996</v>
      </c>
    </row>
    <row r="141" spans="1:5" x14ac:dyDescent="0.25">
      <c r="A141" s="865"/>
      <c r="B141" s="553" t="s">
        <v>1268</v>
      </c>
      <c r="C141" s="909"/>
      <c r="D141" s="861"/>
      <c r="E141" s="583">
        <v>6210991.4400000004</v>
      </c>
    </row>
    <row r="142" spans="1:5" x14ac:dyDescent="0.25">
      <c r="A142" s="865"/>
      <c r="B142" s="553" t="s">
        <v>1267</v>
      </c>
      <c r="C142" s="909"/>
      <c r="D142" s="861"/>
      <c r="E142" s="583">
        <v>2440705.48</v>
      </c>
    </row>
    <row r="143" spans="1:5" x14ac:dyDescent="0.25">
      <c r="A143" s="865"/>
      <c r="B143" s="553" t="s">
        <v>93</v>
      </c>
      <c r="C143" s="909"/>
      <c r="D143" s="861"/>
      <c r="E143" s="583">
        <v>4743241.03</v>
      </c>
    </row>
    <row r="144" spans="1:5" ht="30" x14ac:dyDescent="0.25">
      <c r="A144" s="865"/>
      <c r="B144" s="553" t="s">
        <v>1266</v>
      </c>
      <c r="C144" s="909"/>
      <c r="D144" s="861"/>
      <c r="E144" s="583">
        <v>5407798.2000000002</v>
      </c>
    </row>
    <row r="145" spans="1:5" ht="30" x14ac:dyDescent="0.25">
      <c r="A145" s="865"/>
      <c r="B145" s="553" t="s">
        <v>1265</v>
      </c>
      <c r="C145" s="909"/>
      <c r="D145" s="861"/>
      <c r="E145" s="583">
        <v>14751923.91</v>
      </c>
    </row>
    <row r="146" spans="1:5" ht="30" x14ac:dyDescent="0.25">
      <c r="A146" s="865"/>
      <c r="B146" s="553" t="s">
        <v>1264</v>
      </c>
      <c r="C146" s="909"/>
      <c r="D146" s="861"/>
      <c r="E146" s="583">
        <v>11331577.82</v>
      </c>
    </row>
    <row r="147" spans="1:5" ht="30" x14ac:dyDescent="0.25">
      <c r="A147" s="865"/>
      <c r="B147" s="553" t="s">
        <v>1263</v>
      </c>
      <c r="C147" s="909"/>
      <c r="D147" s="861"/>
      <c r="E147" s="583">
        <v>6829962.3899999997</v>
      </c>
    </row>
    <row r="148" spans="1:5" ht="30" x14ac:dyDescent="0.25">
      <c r="A148" s="865"/>
      <c r="B148" s="553" t="s">
        <v>1262</v>
      </c>
      <c r="C148" s="909"/>
      <c r="D148" s="861"/>
      <c r="E148" s="583">
        <v>32762904.039999999</v>
      </c>
    </row>
    <row r="149" spans="1:5" ht="30" x14ac:dyDescent="0.25">
      <c r="A149" s="865"/>
      <c r="B149" s="553" t="s">
        <v>1261</v>
      </c>
      <c r="C149" s="909"/>
      <c r="D149" s="861"/>
      <c r="E149" s="583">
        <v>16526164.68</v>
      </c>
    </row>
    <row r="150" spans="1:5" ht="30" x14ac:dyDescent="0.25">
      <c r="A150" s="865"/>
      <c r="B150" s="553" t="s">
        <v>1260</v>
      </c>
      <c r="C150" s="909"/>
      <c r="D150" s="861"/>
      <c r="E150" s="583">
        <v>18299747.91</v>
      </c>
    </row>
    <row r="151" spans="1:5" ht="30" x14ac:dyDescent="0.25">
      <c r="A151" s="865"/>
      <c r="B151" s="553" t="s">
        <v>1141</v>
      </c>
      <c r="C151" s="909"/>
      <c r="D151" s="861"/>
      <c r="E151" s="583">
        <v>16667318</v>
      </c>
    </row>
    <row r="152" spans="1:5" ht="30" x14ac:dyDescent="0.25">
      <c r="A152" s="865"/>
      <c r="B152" s="553" t="s">
        <v>1139</v>
      </c>
      <c r="C152" s="909"/>
      <c r="D152" s="861"/>
      <c r="E152" s="583">
        <v>13745213.310000001</v>
      </c>
    </row>
    <row r="153" spans="1:5" ht="30" x14ac:dyDescent="0.25">
      <c r="A153" s="865"/>
      <c r="B153" s="553" t="s">
        <v>1259</v>
      </c>
      <c r="C153" s="909"/>
      <c r="D153" s="861"/>
      <c r="E153" s="583">
        <v>13460483.619999999</v>
      </c>
    </row>
    <row r="154" spans="1:5" ht="30" x14ac:dyDescent="0.25">
      <c r="A154" s="865"/>
      <c r="B154" s="553" t="s">
        <v>1258</v>
      </c>
      <c r="C154" s="909"/>
      <c r="D154" s="861"/>
      <c r="E154" s="583">
        <v>15354900.42</v>
      </c>
    </row>
    <row r="155" spans="1:5" ht="30" x14ac:dyDescent="0.25">
      <c r="A155" s="865"/>
      <c r="B155" s="553" t="s">
        <v>1257</v>
      </c>
      <c r="C155" s="909"/>
      <c r="D155" s="861"/>
      <c r="E155" s="583" t="s">
        <v>21</v>
      </c>
    </row>
    <row r="156" spans="1:5" ht="45" x14ac:dyDescent="0.25">
      <c r="A156" s="865"/>
      <c r="B156" s="553" t="s">
        <v>1256</v>
      </c>
      <c r="C156" s="909"/>
      <c r="D156" s="861"/>
      <c r="E156" s="583">
        <v>18780566.940000001</v>
      </c>
    </row>
    <row r="157" spans="1:5" ht="30" x14ac:dyDescent="0.25">
      <c r="A157" s="865"/>
      <c r="B157" s="553" t="s">
        <v>1138</v>
      </c>
      <c r="C157" s="909"/>
      <c r="D157" s="861"/>
      <c r="E157" s="583">
        <v>16866284.579999998</v>
      </c>
    </row>
    <row r="158" spans="1:5" ht="30" x14ac:dyDescent="0.25">
      <c r="A158" s="865"/>
      <c r="B158" s="553" t="s">
        <v>1135</v>
      </c>
      <c r="C158" s="909"/>
      <c r="D158" s="861"/>
      <c r="E158" s="583">
        <v>26123273.84</v>
      </c>
    </row>
    <row r="159" spans="1:5" ht="45" x14ac:dyDescent="0.25">
      <c r="A159" s="865"/>
      <c r="B159" s="553" t="s">
        <v>1255</v>
      </c>
      <c r="C159" s="909"/>
      <c r="D159" s="861"/>
      <c r="E159" s="583">
        <v>47916191.759999998</v>
      </c>
    </row>
    <row r="160" spans="1:5" ht="30" x14ac:dyDescent="0.25">
      <c r="A160" s="865"/>
      <c r="B160" s="553" t="s">
        <v>1254</v>
      </c>
      <c r="C160" s="909"/>
      <c r="D160" s="861"/>
      <c r="E160" s="583">
        <v>48332687.759999998</v>
      </c>
    </row>
    <row r="161" spans="1:7" s="493" customFormat="1" ht="30" x14ac:dyDescent="0.25">
      <c r="A161" s="865"/>
      <c r="B161" s="553" t="s">
        <v>1253</v>
      </c>
      <c r="C161" s="909"/>
      <c r="D161" s="861"/>
      <c r="E161" s="583">
        <v>49009740.490000002</v>
      </c>
    </row>
    <row r="162" spans="1:7" s="493" customFormat="1" ht="30.75" thickBot="1" x14ac:dyDescent="0.3">
      <c r="A162" s="865"/>
      <c r="B162" s="1313" t="s">
        <v>1252</v>
      </c>
      <c r="C162" s="909"/>
      <c r="D162" s="861"/>
      <c r="E162" s="1312">
        <v>49746010.659999996</v>
      </c>
    </row>
    <row r="163" spans="1:7" x14ac:dyDescent="0.25">
      <c r="A163" s="865"/>
      <c r="B163" s="578" t="s">
        <v>1251</v>
      </c>
      <c r="C163" s="867" t="s">
        <v>503</v>
      </c>
      <c r="D163" s="861"/>
      <c r="E163" s="1295">
        <v>51483393.450000003</v>
      </c>
    </row>
    <row r="164" spans="1:7" ht="15.75" thickBot="1" x14ac:dyDescent="0.3">
      <c r="A164" s="865"/>
      <c r="B164" s="1311" t="s">
        <v>89</v>
      </c>
      <c r="C164" s="869"/>
      <c r="D164" s="862"/>
      <c r="E164" s="583">
        <v>52059776.530000001</v>
      </c>
      <c r="G164" s="580"/>
    </row>
    <row r="165" spans="1:7" ht="15.75" customHeight="1" thickBot="1" x14ac:dyDescent="0.3">
      <c r="A165" s="865"/>
      <c r="B165" s="879" t="s">
        <v>1131</v>
      </c>
      <c r="C165" s="880"/>
      <c r="D165" s="880"/>
      <c r="E165" s="881"/>
    </row>
    <row r="166" spans="1:7" ht="30" x14ac:dyDescent="0.25">
      <c r="A166" s="865"/>
      <c r="B166" s="1300" t="s">
        <v>1250</v>
      </c>
      <c r="C166" s="851" t="s">
        <v>486</v>
      </c>
      <c r="D166" s="889" t="s">
        <v>66</v>
      </c>
      <c r="E166" s="585" t="s">
        <v>21</v>
      </c>
    </row>
    <row r="167" spans="1:7" ht="30.75" thickBot="1" x14ac:dyDescent="0.3">
      <c r="A167" s="864"/>
      <c r="B167" s="1296" t="s">
        <v>1246</v>
      </c>
      <c r="C167" s="853"/>
      <c r="D167" s="856"/>
      <c r="E167" s="1299" t="s">
        <v>21</v>
      </c>
    </row>
    <row r="168" spans="1:7" x14ac:dyDescent="0.25">
      <c r="A168" s="864"/>
      <c r="B168" s="388" t="s">
        <v>1249</v>
      </c>
      <c r="C168" s="851" t="s">
        <v>37</v>
      </c>
      <c r="D168" s="856"/>
      <c r="E168" s="1295">
        <v>2293224.02</v>
      </c>
    </row>
    <row r="169" spans="1:7" x14ac:dyDescent="0.25">
      <c r="A169" s="864"/>
      <c r="B169" s="1297" t="s">
        <v>1248</v>
      </c>
      <c r="C169" s="852"/>
      <c r="D169" s="856"/>
      <c r="E169" s="1295">
        <v>2784173.55</v>
      </c>
    </row>
    <row r="170" spans="1:7" x14ac:dyDescent="0.25">
      <c r="A170" s="864"/>
      <c r="B170" s="1297" t="s">
        <v>1239</v>
      </c>
      <c r="C170" s="852"/>
      <c r="D170" s="856"/>
      <c r="E170" s="1295">
        <v>1089268.45</v>
      </c>
    </row>
    <row r="171" spans="1:7" ht="30" x14ac:dyDescent="0.25">
      <c r="A171" s="864"/>
      <c r="B171" s="1297" t="s">
        <v>1247</v>
      </c>
      <c r="C171" s="852"/>
      <c r="D171" s="856"/>
      <c r="E171" s="1295">
        <v>1712179.23</v>
      </c>
    </row>
    <row r="172" spans="1:7" ht="30" x14ac:dyDescent="0.25">
      <c r="A172" s="864"/>
      <c r="B172" s="1297" t="s">
        <v>1246</v>
      </c>
      <c r="C172" s="852"/>
      <c r="D172" s="856"/>
      <c r="E172" s="1295">
        <v>57359061.659999996</v>
      </c>
    </row>
    <row r="173" spans="1:7" ht="30" x14ac:dyDescent="0.25">
      <c r="A173" s="864"/>
      <c r="B173" s="1297" t="s">
        <v>1245</v>
      </c>
      <c r="C173" s="852"/>
      <c r="D173" s="856"/>
      <c r="E173" s="1295">
        <v>41371245.409999996</v>
      </c>
    </row>
    <row r="174" spans="1:7" x14ac:dyDescent="0.25">
      <c r="A174" s="864"/>
      <c r="B174" s="1297" t="s">
        <v>1244</v>
      </c>
      <c r="C174" s="852"/>
      <c r="D174" s="856"/>
      <c r="E174" s="1295">
        <v>26982168.719999999</v>
      </c>
    </row>
    <row r="175" spans="1:7" ht="30" x14ac:dyDescent="0.25">
      <c r="A175" s="864"/>
      <c r="B175" s="1297" t="s">
        <v>1243</v>
      </c>
      <c r="C175" s="852"/>
      <c r="D175" s="856"/>
      <c r="E175" s="1295">
        <v>52566070.850000001</v>
      </c>
    </row>
    <row r="176" spans="1:7" ht="30" x14ac:dyDescent="0.25">
      <c r="A176" s="864"/>
      <c r="B176" s="1297" t="s">
        <v>1242</v>
      </c>
      <c r="C176" s="852"/>
      <c r="D176" s="856"/>
      <c r="E176" s="1295">
        <v>78279053.900000006</v>
      </c>
    </row>
    <row r="177" spans="1:5" x14ac:dyDescent="0.25">
      <c r="A177" s="864"/>
      <c r="B177" s="1297" t="s">
        <v>1241</v>
      </c>
      <c r="C177" s="852"/>
      <c r="D177" s="856"/>
      <c r="E177" s="1295">
        <v>23960834.460000001</v>
      </c>
    </row>
    <row r="178" spans="1:5" ht="15.75" thickBot="1" x14ac:dyDescent="0.3">
      <c r="A178" s="864"/>
      <c r="B178" s="1297" t="s">
        <v>1240</v>
      </c>
      <c r="C178" s="852"/>
      <c r="D178" s="856"/>
      <c r="E178" s="1301">
        <v>10533775.5</v>
      </c>
    </row>
    <row r="179" spans="1:5" ht="15.75" thickBot="1" x14ac:dyDescent="0.3">
      <c r="A179" s="864"/>
      <c r="B179" s="1310" t="s">
        <v>1239</v>
      </c>
      <c r="C179" s="1309" t="s">
        <v>27</v>
      </c>
      <c r="D179" s="890"/>
      <c r="E179" s="1307">
        <v>370581.81</v>
      </c>
    </row>
    <row r="180" spans="1:5" ht="15.75" customHeight="1" thickBot="1" x14ac:dyDescent="0.3">
      <c r="A180" s="864"/>
      <c r="B180" s="879" t="s">
        <v>1238</v>
      </c>
      <c r="C180" s="880"/>
      <c r="D180" s="880"/>
      <c r="E180" s="881"/>
    </row>
    <row r="181" spans="1:5" x14ac:dyDescent="0.25">
      <c r="A181" s="864"/>
      <c r="B181" s="1300" t="s">
        <v>275</v>
      </c>
      <c r="C181" s="851" t="s">
        <v>96</v>
      </c>
      <c r="D181" s="856" t="s">
        <v>61</v>
      </c>
      <c r="E181" s="585">
        <v>23520.76</v>
      </c>
    </row>
    <row r="182" spans="1:5" x14ac:dyDescent="0.25">
      <c r="A182" s="864"/>
      <c r="B182" s="1297" t="s">
        <v>280</v>
      </c>
      <c r="C182" s="852"/>
      <c r="D182" s="856"/>
      <c r="E182" s="1295" t="s">
        <v>21</v>
      </c>
    </row>
    <row r="183" spans="1:5" x14ac:dyDescent="0.25">
      <c r="A183" s="864"/>
      <c r="B183" s="1297" t="s">
        <v>276</v>
      </c>
      <c r="C183" s="852"/>
      <c r="D183" s="856"/>
      <c r="E183" s="1295">
        <v>9551.2000000000007</v>
      </c>
    </row>
    <row r="184" spans="1:5" x14ac:dyDescent="0.25">
      <c r="A184" s="864"/>
      <c r="B184" s="1297" t="s">
        <v>281</v>
      </c>
      <c r="C184" s="852"/>
      <c r="D184" s="856"/>
      <c r="E184" s="1295">
        <v>10082.719999999999</v>
      </c>
    </row>
    <row r="185" spans="1:5" x14ac:dyDescent="0.25">
      <c r="A185" s="864"/>
      <c r="B185" s="1297" t="s">
        <v>277</v>
      </c>
      <c r="C185" s="852"/>
      <c r="D185" s="856"/>
      <c r="E185" s="1295">
        <v>5372.79</v>
      </c>
    </row>
    <row r="186" spans="1:5" x14ac:dyDescent="0.25">
      <c r="A186" s="864"/>
      <c r="B186" s="1297" t="s">
        <v>282</v>
      </c>
      <c r="C186" s="852"/>
      <c r="D186" s="856"/>
      <c r="E186" s="1295">
        <v>5083.7299999999996</v>
      </c>
    </row>
    <row r="187" spans="1:5" x14ac:dyDescent="0.25">
      <c r="A187" s="864"/>
      <c r="B187" s="1297" t="s">
        <v>283</v>
      </c>
      <c r="C187" s="852"/>
      <c r="D187" s="856"/>
      <c r="E187" s="1295">
        <v>4331.79</v>
      </c>
    </row>
    <row r="188" spans="1:5" x14ac:dyDescent="0.25">
      <c r="A188" s="864"/>
      <c r="B188" s="1297" t="s">
        <v>1234</v>
      </c>
      <c r="C188" s="852"/>
      <c r="D188" s="856"/>
      <c r="E188" s="1295">
        <v>2057.02</v>
      </c>
    </row>
    <row r="189" spans="1:5" x14ac:dyDescent="0.25">
      <c r="A189" s="864"/>
      <c r="B189" s="1297" t="s">
        <v>1233</v>
      </c>
      <c r="C189" s="852"/>
      <c r="D189" s="856"/>
      <c r="E189" s="1295">
        <v>1330.9</v>
      </c>
    </row>
    <row r="190" spans="1:5" x14ac:dyDescent="0.25">
      <c r="A190" s="864"/>
      <c r="B190" s="1297" t="s">
        <v>1237</v>
      </c>
      <c r="C190" s="852"/>
      <c r="D190" s="856"/>
      <c r="E190" s="1295">
        <v>2741.86</v>
      </c>
    </row>
    <row r="191" spans="1:5" x14ac:dyDescent="0.25">
      <c r="A191" s="864"/>
      <c r="B191" s="1297" t="s">
        <v>290</v>
      </c>
      <c r="C191" s="852"/>
      <c r="D191" s="856"/>
      <c r="E191" s="1295">
        <v>8365.6</v>
      </c>
    </row>
    <row r="192" spans="1:5" x14ac:dyDescent="0.25">
      <c r="A192" s="864"/>
      <c r="B192" s="1297" t="s">
        <v>294</v>
      </c>
      <c r="C192" s="852"/>
      <c r="D192" s="856"/>
      <c r="E192" s="1295" t="s">
        <v>21</v>
      </c>
    </row>
    <row r="193" spans="1:5" s="81" customFormat="1" x14ac:dyDescent="0.25">
      <c r="A193" s="864"/>
      <c r="B193" s="1297" t="s">
        <v>291</v>
      </c>
      <c r="C193" s="852"/>
      <c r="D193" s="856"/>
      <c r="E193" s="1295">
        <v>5865.47</v>
      </c>
    </row>
    <row r="194" spans="1:5" s="81" customFormat="1" ht="15.75" thickBot="1" x14ac:dyDescent="0.3">
      <c r="A194" s="864"/>
      <c r="B194" s="1297" t="s">
        <v>1122</v>
      </c>
      <c r="C194" s="852"/>
      <c r="D194" s="856"/>
      <c r="E194" s="1299">
        <v>4702.04</v>
      </c>
    </row>
    <row r="195" spans="1:5" s="81" customFormat="1" x14ac:dyDescent="0.25">
      <c r="A195" s="864"/>
      <c r="B195" s="1300" t="s">
        <v>275</v>
      </c>
      <c r="C195" s="851" t="s">
        <v>102</v>
      </c>
      <c r="D195" s="856"/>
      <c r="E195" s="1295">
        <v>23285.38</v>
      </c>
    </row>
    <row r="196" spans="1:5" s="81" customFormat="1" x14ac:dyDescent="0.25">
      <c r="A196" s="864"/>
      <c r="B196" s="1297" t="s">
        <v>1236</v>
      </c>
      <c r="C196" s="852"/>
      <c r="D196" s="856"/>
      <c r="E196" s="1295">
        <v>34371.24</v>
      </c>
    </row>
    <row r="197" spans="1:5" x14ac:dyDescent="0.25">
      <c r="A197" s="864"/>
      <c r="B197" s="1297" t="s">
        <v>276</v>
      </c>
      <c r="C197" s="852"/>
      <c r="D197" s="856"/>
      <c r="E197" s="1295">
        <v>9123.09</v>
      </c>
    </row>
    <row r="198" spans="1:5" x14ac:dyDescent="0.25">
      <c r="A198" s="864"/>
      <c r="B198" s="1297" t="s">
        <v>281</v>
      </c>
      <c r="C198" s="852"/>
      <c r="D198" s="856"/>
      <c r="E198" s="1295">
        <v>10851.02</v>
      </c>
    </row>
    <row r="199" spans="1:5" x14ac:dyDescent="0.25">
      <c r="A199" s="864"/>
      <c r="B199" s="1297" t="s">
        <v>277</v>
      </c>
      <c r="C199" s="852"/>
      <c r="D199" s="856"/>
      <c r="E199" s="1295">
        <v>5481.08</v>
      </c>
    </row>
    <row r="200" spans="1:5" x14ac:dyDescent="0.25">
      <c r="A200" s="864"/>
      <c r="B200" s="1297" t="s">
        <v>282</v>
      </c>
      <c r="C200" s="852"/>
      <c r="D200" s="856"/>
      <c r="E200" s="1295">
        <v>5394.81</v>
      </c>
    </row>
    <row r="201" spans="1:5" x14ac:dyDescent="0.25">
      <c r="A201" s="864"/>
      <c r="B201" s="1297" t="s">
        <v>1235</v>
      </c>
      <c r="C201" s="852"/>
      <c r="D201" s="856"/>
      <c r="E201" s="1295">
        <v>2479.69</v>
      </c>
    </row>
    <row r="202" spans="1:5" x14ac:dyDescent="0.25">
      <c r="A202" s="864"/>
      <c r="B202" s="1297" t="s">
        <v>283</v>
      </c>
      <c r="C202" s="852"/>
      <c r="D202" s="856"/>
      <c r="E202" s="1295">
        <v>3503.84</v>
      </c>
    </row>
    <row r="203" spans="1:5" x14ac:dyDescent="0.25">
      <c r="A203" s="864"/>
      <c r="B203" s="1297" t="s">
        <v>1234</v>
      </c>
      <c r="C203" s="852"/>
      <c r="D203" s="856"/>
      <c r="E203" s="1295">
        <v>3226.68</v>
      </c>
    </row>
    <row r="204" spans="1:5" x14ac:dyDescent="0.25">
      <c r="A204" s="864"/>
      <c r="B204" s="1297" t="s">
        <v>1233</v>
      </c>
      <c r="C204" s="852"/>
      <c r="D204" s="856"/>
      <c r="E204" s="1295">
        <v>2740.37</v>
      </c>
    </row>
    <row r="205" spans="1:5" x14ac:dyDescent="0.25">
      <c r="A205" s="864"/>
      <c r="B205" s="1297" t="s">
        <v>1232</v>
      </c>
      <c r="C205" s="852"/>
      <c r="D205" s="856"/>
      <c r="E205" s="1295">
        <v>951.67</v>
      </c>
    </row>
    <row r="206" spans="1:5" x14ac:dyDescent="0.25">
      <c r="A206" s="864"/>
      <c r="B206" s="1297" t="s">
        <v>1231</v>
      </c>
      <c r="C206" s="852"/>
      <c r="D206" s="856"/>
      <c r="E206" s="1295">
        <v>5253.24</v>
      </c>
    </row>
    <row r="207" spans="1:5" x14ac:dyDescent="0.25">
      <c r="A207" s="864"/>
      <c r="B207" s="1297" t="s">
        <v>290</v>
      </c>
      <c r="C207" s="852"/>
      <c r="D207" s="856"/>
      <c r="E207" s="1295">
        <v>4694.55</v>
      </c>
    </row>
    <row r="208" spans="1:5" x14ac:dyDescent="0.25">
      <c r="A208" s="864"/>
      <c r="B208" s="1297" t="s">
        <v>291</v>
      </c>
      <c r="C208" s="852"/>
      <c r="D208" s="856"/>
      <c r="E208" s="1295">
        <v>5438.93</v>
      </c>
    </row>
    <row r="209" spans="1:5" x14ac:dyDescent="0.25">
      <c r="A209" s="864"/>
      <c r="B209" s="1297" t="s">
        <v>295</v>
      </c>
      <c r="C209" s="852"/>
      <c r="D209" s="856"/>
      <c r="E209" s="1295">
        <v>8485.4500000000007</v>
      </c>
    </row>
    <row r="210" spans="1:5" x14ac:dyDescent="0.25">
      <c r="A210" s="864"/>
      <c r="B210" s="1297" t="s">
        <v>1122</v>
      </c>
      <c r="C210" s="852"/>
      <c r="D210" s="856"/>
      <c r="E210" s="1295">
        <v>4119.54</v>
      </c>
    </row>
    <row r="211" spans="1:5" x14ac:dyDescent="0.25">
      <c r="A211" s="864"/>
      <c r="B211" s="1297" t="s">
        <v>1121</v>
      </c>
      <c r="C211" s="852"/>
      <c r="D211" s="856"/>
      <c r="E211" s="1295">
        <v>3088.8</v>
      </c>
    </row>
    <row r="212" spans="1:5" x14ac:dyDescent="0.25">
      <c r="A212" s="864"/>
      <c r="B212" s="1297" t="s">
        <v>1230</v>
      </c>
      <c r="C212" s="852"/>
      <c r="D212" s="856"/>
      <c r="E212" s="1295">
        <v>3560.6</v>
      </c>
    </row>
    <row r="213" spans="1:5" x14ac:dyDescent="0.25">
      <c r="A213" s="864"/>
      <c r="B213" s="1297" t="s">
        <v>1120</v>
      </c>
      <c r="C213" s="852"/>
      <c r="D213" s="856"/>
      <c r="E213" s="1295">
        <v>10199.16</v>
      </c>
    </row>
    <row r="214" spans="1:5" x14ac:dyDescent="0.25">
      <c r="A214" s="864"/>
      <c r="B214" s="1297" t="s">
        <v>1229</v>
      </c>
      <c r="C214" s="852"/>
      <c r="D214" s="856"/>
      <c r="E214" s="1295">
        <v>6414.78</v>
      </c>
    </row>
    <row r="215" spans="1:5" ht="15.75" thickBot="1" x14ac:dyDescent="0.3">
      <c r="A215" s="864"/>
      <c r="B215" s="1304" t="s">
        <v>1228</v>
      </c>
      <c r="C215" s="853"/>
      <c r="D215" s="856"/>
      <c r="E215" s="1301">
        <v>3824</v>
      </c>
    </row>
    <row r="216" spans="1:5" ht="15.75" thickBot="1" x14ac:dyDescent="0.3">
      <c r="A216" s="864"/>
      <c r="B216" s="1308" t="s">
        <v>276</v>
      </c>
      <c r="C216" s="603" t="s">
        <v>1227</v>
      </c>
      <c r="D216" s="856"/>
      <c r="E216" s="1307">
        <v>43806.48</v>
      </c>
    </row>
    <row r="217" spans="1:5" ht="15.75" customHeight="1" thickBot="1" x14ac:dyDescent="0.3">
      <c r="A217" s="864"/>
      <c r="B217" s="879" t="s">
        <v>1226</v>
      </c>
      <c r="C217" s="880"/>
      <c r="D217" s="880"/>
      <c r="E217" s="881"/>
    </row>
    <row r="218" spans="1:5" ht="15.75" customHeight="1" thickBot="1" x14ac:dyDescent="0.3">
      <c r="A218" s="864"/>
      <c r="B218" s="879" t="s">
        <v>1119</v>
      </c>
      <c r="C218" s="880"/>
      <c r="D218" s="880"/>
      <c r="E218" s="881"/>
    </row>
    <row r="219" spans="1:5" ht="15.75" customHeight="1" thickBot="1" x14ac:dyDescent="0.3">
      <c r="A219" s="864"/>
      <c r="B219" s="879" t="s">
        <v>733</v>
      </c>
      <c r="C219" s="880"/>
      <c r="D219" s="880"/>
      <c r="E219" s="881"/>
    </row>
    <row r="220" spans="1:5" x14ac:dyDescent="0.25">
      <c r="A220" s="864"/>
      <c r="B220" s="1298" t="s">
        <v>1224</v>
      </c>
      <c r="C220" s="855" t="s">
        <v>486</v>
      </c>
      <c r="D220" s="856" t="s">
        <v>391</v>
      </c>
      <c r="E220" s="585">
        <v>15822.5</v>
      </c>
    </row>
    <row r="221" spans="1:5" x14ac:dyDescent="0.25">
      <c r="A221" s="864"/>
      <c r="B221" s="1297" t="s">
        <v>1223</v>
      </c>
      <c r="C221" s="855"/>
      <c r="D221" s="856"/>
      <c r="E221" s="1295">
        <v>43967.24</v>
      </c>
    </row>
    <row r="222" spans="1:5" x14ac:dyDescent="0.25">
      <c r="A222" s="864"/>
      <c r="B222" s="1297" t="s">
        <v>1225</v>
      </c>
      <c r="C222" s="855"/>
      <c r="D222" s="856"/>
      <c r="E222" s="1295">
        <v>27624.46</v>
      </c>
    </row>
    <row r="223" spans="1:5" x14ac:dyDescent="0.25">
      <c r="A223" s="864"/>
      <c r="B223" s="1297" t="s">
        <v>1221</v>
      </c>
      <c r="C223" s="855"/>
      <c r="D223" s="856"/>
      <c r="E223" s="1295">
        <v>20693.68</v>
      </c>
    </row>
    <row r="224" spans="1:5" x14ac:dyDescent="0.25">
      <c r="A224" s="864"/>
      <c r="B224" s="1297" t="s">
        <v>1220</v>
      </c>
      <c r="C224" s="855"/>
      <c r="D224" s="856"/>
      <c r="E224" s="1295">
        <v>24779.09</v>
      </c>
    </row>
    <row r="225" spans="1:5" ht="15.75" thickBot="1" x14ac:dyDescent="0.3">
      <c r="A225" s="864"/>
      <c r="B225" s="1296" t="s">
        <v>1219</v>
      </c>
      <c r="C225" s="885"/>
      <c r="D225" s="856"/>
      <c r="E225" s="1299">
        <v>36440</v>
      </c>
    </row>
    <row r="226" spans="1:5" x14ac:dyDescent="0.25">
      <c r="A226" s="864"/>
      <c r="B226" s="1300" t="s">
        <v>1224</v>
      </c>
      <c r="C226" s="1306" t="s">
        <v>250</v>
      </c>
      <c r="D226" s="856"/>
      <c r="E226" s="585">
        <v>8679.93</v>
      </c>
    </row>
    <row r="227" spans="1:5" x14ac:dyDescent="0.25">
      <c r="A227" s="864"/>
      <c r="B227" s="1298" t="s">
        <v>1221</v>
      </c>
      <c r="C227" s="1305"/>
      <c r="D227" s="856"/>
      <c r="E227" s="1295">
        <v>392001.61</v>
      </c>
    </row>
    <row r="228" spans="1:5" ht="15.75" thickBot="1" x14ac:dyDescent="0.3">
      <c r="A228" s="864"/>
      <c r="B228" s="1304" t="s">
        <v>1219</v>
      </c>
      <c r="C228" s="1303"/>
      <c r="D228" s="856"/>
      <c r="E228" s="1299">
        <v>189664.6</v>
      </c>
    </row>
    <row r="229" spans="1:5" x14ac:dyDescent="0.25">
      <c r="A229" s="864"/>
      <c r="B229" s="1298" t="s">
        <v>1224</v>
      </c>
      <c r="C229" s="886" t="s">
        <v>37</v>
      </c>
      <c r="D229" s="856"/>
      <c r="E229" s="1295">
        <v>640254.1</v>
      </c>
    </row>
    <row r="230" spans="1:5" x14ac:dyDescent="0.25">
      <c r="A230" s="864"/>
      <c r="B230" s="1297" t="s">
        <v>1223</v>
      </c>
      <c r="C230" s="887"/>
      <c r="D230" s="856"/>
      <c r="E230" s="1295">
        <v>640254.1</v>
      </c>
    </row>
    <row r="231" spans="1:5" x14ac:dyDescent="0.25">
      <c r="A231" s="864"/>
      <c r="B231" s="1297" t="s">
        <v>1225</v>
      </c>
      <c r="C231" s="887"/>
      <c r="D231" s="856"/>
      <c r="E231" s="1295">
        <v>640254.1</v>
      </c>
    </row>
    <row r="232" spans="1:5" x14ac:dyDescent="0.25">
      <c r="A232" s="864"/>
      <c r="B232" s="1297" t="s">
        <v>1221</v>
      </c>
      <c r="C232" s="887"/>
      <c r="D232" s="856"/>
      <c r="E232" s="1295">
        <v>389688.08</v>
      </c>
    </row>
    <row r="233" spans="1:5" x14ac:dyDescent="0.25">
      <c r="A233" s="864"/>
      <c r="B233" s="1297" t="s">
        <v>1220</v>
      </c>
      <c r="C233" s="887"/>
      <c r="D233" s="856"/>
      <c r="E233" s="1295">
        <v>640254.1</v>
      </c>
    </row>
    <row r="234" spans="1:5" ht="15.75" thickBot="1" x14ac:dyDescent="0.3">
      <c r="A234" s="864"/>
      <c r="B234" s="1302" t="s">
        <v>1219</v>
      </c>
      <c r="C234" s="888"/>
      <c r="D234" s="856"/>
      <c r="E234" s="1301">
        <v>640254.1</v>
      </c>
    </row>
    <row r="235" spans="1:5" x14ac:dyDescent="0.25">
      <c r="A235" s="864"/>
      <c r="B235" s="1300" t="s">
        <v>1224</v>
      </c>
      <c r="C235" s="854" t="s">
        <v>27</v>
      </c>
      <c r="D235" s="856"/>
      <c r="E235" s="585">
        <v>3277293.14</v>
      </c>
    </row>
    <row r="236" spans="1:5" x14ac:dyDescent="0.25">
      <c r="A236" s="865"/>
      <c r="B236" s="1297" t="s">
        <v>1223</v>
      </c>
      <c r="C236" s="855"/>
      <c r="D236" s="856"/>
      <c r="E236" s="1295">
        <v>3277293.14</v>
      </c>
    </row>
    <row r="237" spans="1:5" x14ac:dyDescent="0.25">
      <c r="A237" s="865"/>
      <c r="B237" s="1297" t="s">
        <v>1225</v>
      </c>
      <c r="C237" s="855"/>
      <c r="D237" s="856"/>
      <c r="E237" s="1295">
        <v>3277293.14</v>
      </c>
    </row>
    <row r="238" spans="1:5" x14ac:dyDescent="0.25">
      <c r="A238" s="865"/>
      <c r="B238" s="1297" t="s">
        <v>1221</v>
      </c>
      <c r="C238" s="855"/>
      <c r="D238" s="856"/>
      <c r="E238" s="1295">
        <v>3277293.14</v>
      </c>
    </row>
    <row r="239" spans="1:5" x14ac:dyDescent="0.25">
      <c r="A239" s="864"/>
      <c r="B239" s="1297" t="s">
        <v>1220</v>
      </c>
      <c r="C239" s="855"/>
      <c r="D239" s="856"/>
      <c r="E239" s="1295">
        <v>3277293.14</v>
      </c>
    </row>
    <row r="240" spans="1:5" ht="15.75" thickBot="1" x14ac:dyDescent="0.3">
      <c r="A240" s="864"/>
      <c r="B240" s="1296" t="s">
        <v>1219</v>
      </c>
      <c r="C240" s="885"/>
      <c r="D240" s="856"/>
      <c r="E240" s="1299">
        <v>3277293.14</v>
      </c>
    </row>
    <row r="241" spans="1:5" x14ac:dyDescent="0.25">
      <c r="A241" s="864"/>
      <c r="B241" s="1298" t="s">
        <v>1224</v>
      </c>
      <c r="C241" s="855" t="s">
        <v>503</v>
      </c>
      <c r="D241" s="856"/>
      <c r="E241" s="1295">
        <v>8740645.4800000004</v>
      </c>
    </row>
    <row r="242" spans="1:5" x14ac:dyDescent="0.25">
      <c r="A242" s="864"/>
      <c r="B242" s="1297" t="s">
        <v>1223</v>
      </c>
      <c r="C242" s="855"/>
      <c r="D242" s="856"/>
      <c r="E242" s="1295">
        <v>8740645.4800000004</v>
      </c>
    </row>
    <row r="243" spans="1:5" x14ac:dyDescent="0.25">
      <c r="A243" s="864"/>
      <c r="B243" s="1297" t="s">
        <v>1222</v>
      </c>
      <c r="C243" s="855"/>
      <c r="D243" s="856"/>
      <c r="E243" s="1295">
        <v>8740645.4800000004</v>
      </c>
    </row>
    <row r="244" spans="1:5" x14ac:dyDescent="0.25">
      <c r="A244" s="864"/>
      <c r="B244" s="1297" t="s">
        <v>1221</v>
      </c>
      <c r="C244" s="855"/>
      <c r="D244" s="856"/>
      <c r="E244" s="1295">
        <v>8740645.4800000004</v>
      </c>
    </row>
    <row r="245" spans="1:5" x14ac:dyDescent="0.25">
      <c r="A245" s="864"/>
      <c r="B245" s="1297" t="s">
        <v>1220</v>
      </c>
      <c r="C245" s="855"/>
      <c r="D245" s="856"/>
      <c r="E245" s="1295">
        <v>8740645.4800000004</v>
      </c>
    </row>
    <row r="246" spans="1:5" ht="15.75" thickBot="1" x14ac:dyDescent="0.3">
      <c r="A246" s="864"/>
      <c r="B246" s="1296" t="s">
        <v>1219</v>
      </c>
      <c r="C246" s="885"/>
      <c r="D246" s="890"/>
      <c r="E246" s="1295">
        <v>8740645.4800000004</v>
      </c>
    </row>
  </sheetData>
  <mergeCells count="43">
    <mergeCell ref="C241:C246"/>
    <mergeCell ref="D166:D179"/>
    <mergeCell ref="C168:C178"/>
    <mergeCell ref="B14:E14"/>
    <mergeCell ref="B13:E13"/>
    <mergeCell ref="E7:E8"/>
    <mergeCell ref="D15:D17"/>
    <mergeCell ref="A2:E2"/>
    <mergeCell ref="A3:E3"/>
    <mergeCell ref="A4:E4"/>
    <mergeCell ref="B7:B8"/>
    <mergeCell ref="C7:C8"/>
    <mergeCell ref="A7:A8"/>
    <mergeCell ref="D7:D8"/>
    <mergeCell ref="A5:E5"/>
    <mergeCell ref="C235:C240"/>
    <mergeCell ref="C220:C225"/>
    <mergeCell ref="D220:D246"/>
    <mergeCell ref="C226:C228"/>
    <mergeCell ref="C229:C234"/>
    <mergeCell ref="A10:A246"/>
    <mergeCell ref="D10:D12"/>
    <mergeCell ref="C10:C12"/>
    <mergeCell ref="C71:C74"/>
    <mergeCell ref="C76:C110"/>
    <mergeCell ref="C163:C164"/>
    <mergeCell ref="C66:C70"/>
    <mergeCell ref="C44:C65"/>
    <mergeCell ref="C19:C43"/>
    <mergeCell ref="D19:D74"/>
    <mergeCell ref="C166:C167"/>
    <mergeCell ref="D76:D164"/>
    <mergeCell ref="C111:C162"/>
    <mergeCell ref="B218:E218"/>
    <mergeCell ref="B219:E219"/>
    <mergeCell ref="B18:E18"/>
    <mergeCell ref="B75:E75"/>
    <mergeCell ref="B165:E165"/>
    <mergeCell ref="B180:E180"/>
    <mergeCell ref="B217:E217"/>
    <mergeCell ref="C195:C215"/>
    <mergeCell ref="C181:C194"/>
    <mergeCell ref="D181:D2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6"/>
  <sheetViews>
    <sheetView view="pageBreakPreview" zoomScale="50" zoomScaleNormal="60" zoomScaleSheetLayoutView="50" workbookViewId="0">
      <pane xSplit="1" ySplit="8" topLeftCell="B9" activePane="bottomRight" state="frozen"/>
      <selection pane="topRight" activeCell="B1" sqref="B1"/>
      <selection pane="bottomLeft" activeCell="A8" sqref="A8"/>
      <selection pane="bottomRight" activeCell="K9" sqref="K9"/>
    </sheetView>
  </sheetViews>
  <sheetFormatPr defaultRowHeight="15.75" x14ac:dyDescent="0.25"/>
  <cols>
    <col min="1" max="1" width="21.85546875" style="14" customWidth="1"/>
    <col min="2" max="2" width="125.140625" style="14" customWidth="1"/>
    <col min="3" max="3" width="17.140625" style="14" customWidth="1"/>
    <col min="4" max="4" width="16.28515625" style="14" customWidth="1"/>
    <col min="5" max="6" width="22.42578125" style="14" customWidth="1"/>
    <col min="7" max="16384" width="9.140625" style="14"/>
  </cols>
  <sheetData>
    <row r="1" spans="1:7" s="1" customFormat="1" ht="15.75" customHeight="1" x14ac:dyDescent="0.25">
      <c r="B1" s="3"/>
      <c r="C1" s="4"/>
      <c r="D1" s="4"/>
      <c r="E1" s="4"/>
      <c r="F1" s="6" t="s">
        <v>3</v>
      </c>
    </row>
    <row r="2" spans="1:7" s="1" customFormat="1" ht="22.5" customHeight="1" x14ac:dyDescent="0.3">
      <c r="A2" s="776" t="s">
        <v>4</v>
      </c>
      <c r="B2" s="776"/>
      <c r="C2" s="776"/>
      <c r="D2" s="776"/>
      <c r="E2" s="776"/>
      <c r="F2" s="776"/>
    </row>
    <row r="3" spans="1:7" s="1" customFormat="1" ht="22.5" customHeight="1" x14ac:dyDescent="0.3">
      <c r="A3" s="776" t="s">
        <v>44</v>
      </c>
      <c r="B3" s="776"/>
      <c r="C3" s="776"/>
      <c r="D3" s="776"/>
      <c r="E3" s="776"/>
      <c r="F3" s="776"/>
    </row>
    <row r="4" spans="1:7" s="1" customFormat="1" ht="22.5" customHeight="1" x14ac:dyDescent="0.25">
      <c r="A4" s="777" t="s">
        <v>67</v>
      </c>
      <c r="B4" s="777"/>
      <c r="C4" s="777"/>
      <c r="D4" s="777"/>
      <c r="E4" s="777"/>
      <c r="F4" s="777"/>
      <c r="G4" s="65"/>
    </row>
    <row r="5" spans="1:7" ht="16.5" thickBot="1" x14ac:dyDescent="0.3">
      <c r="A5" s="15"/>
      <c r="B5" s="16"/>
      <c r="C5" s="17"/>
      <c r="D5" s="17"/>
      <c r="E5" s="1013" t="s">
        <v>5</v>
      </c>
      <c r="F5" s="1014"/>
    </row>
    <row r="6" spans="1:7" ht="30" customHeight="1" x14ac:dyDescent="0.25">
      <c r="A6" s="951" t="s">
        <v>6</v>
      </c>
      <c r="B6" s="1016" t="s">
        <v>13</v>
      </c>
      <c r="C6" s="1017"/>
      <c r="D6" s="1018" t="s">
        <v>1</v>
      </c>
      <c r="E6" s="1019" t="s">
        <v>9</v>
      </c>
      <c r="F6" s="952"/>
    </row>
    <row r="7" spans="1:7" ht="80.25" customHeight="1" x14ac:dyDescent="0.25">
      <c r="A7" s="1015"/>
      <c r="B7" s="166" t="s">
        <v>8</v>
      </c>
      <c r="C7" s="85" t="s">
        <v>0</v>
      </c>
      <c r="D7" s="934"/>
      <c r="E7" s="127" t="s">
        <v>25</v>
      </c>
      <c r="F7" s="131" t="s">
        <v>26</v>
      </c>
    </row>
    <row r="8" spans="1:7" ht="16.5" thickBot="1" x14ac:dyDescent="0.3">
      <c r="A8" s="165">
        <v>1</v>
      </c>
      <c r="B8" s="536">
        <v>2</v>
      </c>
      <c r="C8" s="537">
        <v>3</v>
      </c>
      <c r="D8" s="537">
        <v>4</v>
      </c>
      <c r="E8" s="538">
        <v>8</v>
      </c>
      <c r="F8" s="539">
        <v>9</v>
      </c>
    </row>
    <row r="9" spans="1:7" ht="183.75" customHeight="1" x14ac:dyDescent="0.25">
      <c r="A9" s="923" t="s">
        <v>1114</v>
      </c>
      <c r="B9" s="541" t="s">
        <v>1069</v>
      </c>
      <c r="C9" s="542"/>
      <c r="D9" s="918" t="s">
        <v>61</v>
      </c>
      <c r="E9" s="914">
        <v>3600</v>
      </c>
      <c r="F9" s="915"/>
    </row>
    <row r="10" spans="1:7" ht="180.75" customHeight="1" x14ac:dyDescent="0.25">
      <c r="A10" s="923"/>
      <c r="B10" s="543" t="s">
        <v>1070</v>
      </c>
      <c r="C10" s="540"/>
      <c r="D10" s="919"/>
      <c r="E10" s="916">
        <v>3600</v>
      </c>
      <c r="F10" s="917"/>
    </row>
    <row r="11" spans="1:7" ht="409.6" customHeight="1" thickBot="1" x14ac:dyDescent="0.3">
      <c r="A11" s="923"/>
      <c r="B11" s="379" t="s">
        <v>1071</v>
      </c>
      <c r="C11" s="544"/>
      <c r="D11" s="920"/>
      <c r="E11" s="921">
        <f>1000/1.2</f>
        <v>833.33333333333337</v>
      </c>
      <c r="F11" s="922"/>
    </row>
    <row r="12" spans="1:7" ht="41.25" customHeight="1" thickBot="1" x14ac:dyDescent="0.3">
      <c r="A12" s="923"/>
      <c r="B12" s="944" t="s">
        <v>169</v>
      </c>
      <c r="C12" s="945"/>
      <c r="D12" s="945"/>
      <c r="E12" s="945"/>
      <c r="F12" s="946"/>
    </row>
    <row r="13" spans="1:7" ht="41.25" customHeight="1" thickBot="1" x14ac:dyDescent="0.3">
      <c r="A13" s="923"/>
      <c r="B13" s="944" t="s">
        <v>170</v>
      </c>
      <c r="C13" s="945"/>
      <c r="D13" s="945"/>
      <c r="E13" s="945"/>
      <c r="F13" s="946"/>
    </row>
    <row r="14" spans="1:7" ht="19.5" customHeight="1" thickBot="1" x14ac:dyDescent="0.3">
      <c r="A14" s="923"/>
      <c r="B14" s="1020" t="s">
        <v>168</v>
      </c>
      <c r="C14" s="1021"/>
      <c r="D14" s="1021"/>
      <c r="E14" s="1021"/>
      <c r="F14" s="1022"/>
    </row>
    <row r="15" spans="1:7" ht="67.5" customHeight="1" x14ac:dyDescent="0.25">
      <c r="A15" s="923"/>
      <c r="B15" s="167" t="s">
        <v>171</v>
      </c>
      <c r="C15" s="934" t="s">
        <v>134</v>
      </c>
      <c r="D15" s="968" t="s">
        <v>61</v>
      </c>
      <c r="E15" s="964">
        <v>233.66</v>
      </c>
      <c r="F15" s="965"/>
    </row>
    <row r="16" spans="1:7" ht="51.75" customHeight="1" thickBot="1" x14ac:dyDescent="0.3">
      <c r="A16" s="923"/>
      <c r="B16" s="168" t="s">
        <v>172</v>
      </c>
      <c r="C16" s="935"/>
      <c r="D16" s="969"/>
      <c r="E16" s="970">
        <v>155.52000000000001</v>
      </c>
      <c r="F16" s="971"/>
    </row>
    <row r="17" spans="1:6" ht="18" customHeight="1" thickBot="1" x14ac:dyDescent="0.3">
      <c r="A17" s="923"/>
      <c r="B17" s="982" t="s">
        <v>173</v>
      </c>
      <c r="C17" s="983"/>
      <c r="D17" s="983"/>
      <c r="E17" s="983"/>
      <c r="F17" s="984"/>
    </row>
    <row r="18" spans="1:6" ht="78.75" x14ac:dyDescent="0.25">
      <c r="A18" s="923"/>
      <c r="B18" s="167" t="s">
        <v>171</v>
      </c>
      <c r="C18" s="934" t="s">
        <v>134</v>
      </c>
      <c r="D18" s="968" t="s">
        <v>61</v>
      </c>
      <c r="E18" s="964">
        <v>233.66</v>
      </c>
      <c r="F18" s="965"/>
    </row>
    <row r="19" spans="1:6" ht="48" thickBot="1" x14ac:dyDescent="0.3">
      <c r="A19" s="923"/>
      <c r="B19" s="168" t="s">
        <v>172</v>
      </c>
      <c r="C19" s="935"/>
      <c r="D19" s="969"/>
      <c r="E19" s="966">
        <v>155.52000000000001</v>
      </c>
      <c r="F19" s="967"/>
    </row>
    <row r="20" spans="1:6" ht="26.25" customHeight="1" thickBot="1" x14ac:dyDescent="0.3">
      <c r="A20" s="923"/>
      <c r="B20" s="1023" t="s">
        <v>174</v>
      </c>
      <c r="C20" s="1024"/>
      <c r="D20" s="1024"/>
      <c r="E20" s="1024"/>
      <c r="F20" s="1025"/>
    </row>
    <row r="21" spans="1:6" x14ac:dyDescent="0.25">
      <c r="A21" s="923"/>
      <c r="B21" s="167" t="s">
        <v>175</v>
      </c>
      <c r="C21" s="934" t="s">
        <v>134</v>
      </c>
      <c r="D21" s="968" t="s">
        <v>61</v>
      </c>
      <c r="E21" s="1028">
        <v>77.52</v>
      </c>
      <c r="F21" s="1029"/>
    </row>
    <row r="22" spans="1:6" ht="31.5" x14ac:dyDescent="0.25">
      <c r="A22" s="923"/>
      <c r="B22" s="154" t="s">
        <v>176</v>
      </c>
      <c r="C22" s="1027"/>
      <c r="D22" s="1026"/>
      <c r="E22" s="1030">
        <v>156.13999999999999</v>
      </c>
      <c r="F22" s="1031"/>
    </row>
    <row r="23" spans="1:6" ht="32.25" thickBot="1" x14ac:dyDescent="0.3">
      <c r="A23" s="923"/>
      <c r="B23" s="168" t="s">
        <v>177</v>
      </c>
      <c r="C23" s="935"/>
      <c r="D23" s="969"/>
      <c r="E23" s="970">
        <v>78</v>
      </c>
      <c r="F23" s="971"/>
    </row>
    <row r="24" spans="1:6" ht="62.25" customHeight="1" thickBot="1" x14ac:dyDescent="0.3">
      <c r="A24" s="923"/>
      <c r="B24" s="944" t="s">
        <v>136</v>
      </c>
      <c r="C24" s="945"/>
      <c r="D24" s="945"/>
      <c r="E24" s="945"/>
      <c r="F24" s="946"/>
    </row>
    <row r="25" spans="1:6" ht="33" customHeight="1" x14ac:dyDescent="0.25">
      <c r="A25" s="923"/>
      <c r="B25" s="181" t="s">
        <v>178</v>
      </c>
      <c r="C25" s="214" t="s">
        <v>137</v>
      </c>
      <c r="D25" s="947" t="s">
        <v>61</v>
      </c>
      <c r="E25" s="170">
        <v>6454.97</v>
      </c>
      <c r="F25" s="173" t="s">
        <v>21</v>
      </c>
    </row>
    <row r="26" spans="1:6" ht="34.5" customHeight="1" x14ac:dyDescent="0.25">
      <c r="A26" s="923"/>
      <c r="B26" s="182" t="s">
        <v>179</v>
      </c>
      <c r="C26" s="132" t="s">
        <v>137</v>
      </c>
      <c r="D26" s="948"/>
      <c r="E26" s="171">
        <v>7756.38</v>
      </c>
      <c r="F26" s="174">
        <v>6742.97</v>
      </c>
    </row>
    <row r="27" spans="1:6" ht="30.75" customHeight="1" x14ac:dyDescent="0.25">
      <c r="A27" s="923"/>
      <c r="B27" s="146" t="s">
        <v>180</v>
      </c>
      <c r="C27" s="131" t="s">
        <v>137</v>
      </c>
      <c r="D27" s="948"/>
      <c r="E27" s="171">
        <v>8487.68</v>
      </c>
      <c r="F27" s="174">
        <v>8446.74</v>
      </c>
    </row>
    <row r="28" spans="1:6" ht="31.5" x14ac:dyDescent="0.25">
      <c r="A28" s="923"/>
      <c r="B28" s="183" t="s">
        <v>181</v>
      </c>
      <c r="C28" s="131" t="s">
        <v>137</v>
      </c>
      <c r="D28" s="948"/>
      <c r="E28" s="171" t="s">
        <v>21</v>
      </c>
      <c r="F28" s="174">
        <v>6526.31</v>
      </c>
    </row>
    <row r="29" spans="1:6" ht="33.75" customHeight="1" x14ac:dyDescent="0.25">
      <c r="A29" s="923"/>
      <c r="B29" s="145" t="s">
        <v>182</v>
      </c>
      <c r="C29" s="131" t="s">
        <v>138</v>
      </c>
      <c r="D29" s="948"/>
      <c r="E29" s="171" t="s">
        <v>21</v>
      </c>
      <c r="F29" s="174">
        <v>7879.98</v>
      </c>
    </row>
    <row r="30" spans="1:6" ht="33.75" customHeight="1" x14ac:dyDescent="0.25">
      <c r="A30" s="923"/>
      <c r="B30" s="145" t="s">
        <v>183</v>
      </c>
      <c r="C30" s="131" t="s">
        <v>137</v>
      </c>
      <c r="D30" s="948"/>
      <c r="E30" s="171" t="s">
        <v>21</v>
      </c>
      <c r="F30" s="174">
        <v>5050.3100000000004</v>
      </c>
    </row>
    <row r="31" spans="1:6" ht="16.5" customHeight="1" x14ac:dyDescent="0.25">
      <c r="A31" s="923"/>
      <c r="B31" s="957" t="s">
        <v>184</v>
      </c>
      <c r="C31" s="131" t="s">
        <v>137</v>
      </c>
      <c r="D31" s="948"/>
      <c r="E31" s="171">
        <v>6728.7</v>
      </c>
      <c r="F31" s="174">
        <v>5932.91</v>
      </c>
    </row>
    <row r="32" spans="1:6" ht="16.5" customHeight="1" x14ac:dyDescent="0.25">
      <c r="A32" s="923"/>
      <c r="B32" s="958"/>
      <c r="C32" s="131" t="s">
        <v>138</v>
      </c>
      <c r="D32" s="948"/>
      <c r="E32" s="171">
        <v>7549.28</v>
      </c>
      <c r="F32" s="174">
        <v>6487.22</v>
      </c>
    </row>
    <row r="33" spans="1:6" ht="16.5" customHeight="1" x14ac:dyDescent="0.25">
      <c r="A33" s="923"/>
      <c r="B33" s="959" t="s">
        <v>185</v>
      </c>
      <c r="C33" s="131" t="s">
        <v>137</v>
      </c>
      <c r="D33" s="948"/>
      <c r="E33" s="171">
        <v>8738.6299999999992</v>
      </c>
      <c r="F33" s="174">
        <v>7408.66</v>
      </c>
    </row>
    <row r="34" spans="1:6" ht="16.5" customHeight="1" x14ac:dyDescent="0.25">
      <c r="A34" s="923"/>
      <c r="B34" s="960"/>
      <c r="C34" s="131" t="s">
        <v>138</v>
      </c>
      <c r="D34" s="948"/>
      <c r="E34" s="171" t="s">
        <v>21</v>
      </c>
      <c r="F34" s="174">
        <v>8158.83</v>
      </c>
    </row>
    <row r="35" spans="1:6" ht="33" customHeight="1" x14ac:dyDescent="0.25">
      <c r="A35" s="923"/>
      <c r="B35" s="184" t="s">
        <v>186</v>
      </c>
      <c r="C35" s="131" t="s">
        <v>137</v>
      </c>
      <c r="D35" s="948"/>
      <c r="E35" s="171">
        <v>6780.49</v>
      </c>
      <c r="F35" s="175" t="s">
        <v>21</v>
      </c>
    </row>
    <row r="36" spans="1:6" ht="22.5" customHeight="1" x14ac:dyDescent="0.25">
      <c r="A36" s="923"/>
      <c r="B36" s="961" t="s">
        <v>187</v>
      </c>
      <c r="C36" s="131" t="s">
        <v>137</v>
      </c>
      <c r="D36" s="948"/>
      <c r="E36" s="169">
        <v>6596.01</v>
      </c>
      <c r="F36" s="174">
        <v>6334.13</v>
      </c>
    </row>
    <row r="37" spans="1:6" ht="17.25" customHeight="1" x14ac:dyDescent="0.25">
      <c r="A37" s="923"/>
      <c r="B37" s="962"/>
      <c r="C37" s="131" t="s">
        <v>138</v>
      </c>
      <c r="D37" s="948"/>
      <c r="E37" s="169">
        <v>7686.88</v>
      </c>
      <c r="F37" s="174">
        <v>6799.78</v>
      </c>
    </row>
    <row r="38" spans="1:6" ht="30" customHeight="1" x14ac:dyDescent="0.25">
      <c r="A38" s="923"/>
      <c r="B38" s="146" t="s">
        <v>188</v>
      </c>
      <c r="C38" s="131" t="s">
        <v>137</v>
      </c>
      <c r="D38" s="948"/>
      <c r="E38" s="169">
        <v>7226.16</v>
      </c>
      <c r="F38" s="174" t="s">
        <v>21</v>
      </c>
    </row>
    <row r="39" spans="1:6" ht="20.25" customHeight="1" x14ac:dyDescent="0.25">
      <c r="A39" s="923"/>
      <c r="B39" s="942" t="s">
        <v>189</v>
      </c>
      <c r="C39" s="131" t="s">
        <v>137</v>
      </c>
      <c r="D39" s="948"/>
      <c r="E39" s="169">
        <v>7301.9</v>
      </c>
      <c r="F39" s="174">
        <v>6268.3</v>
      </c>
    </row>
    <row r="40" spans="1:6" ht="17.25" customHeight="1" x14ac:dyDescent="0.25">
      <c r="A40" s="923"/>
      <c r="B40" s="943"/>
      <c r="C40" s="131" t="s">
        <v>138</v>
      </c>
      <c r="D40" s="948"/>
      <c r="E40" s="169">
        <v>9163.3799999999992</v>
      </c>
      <c r="F40" s="174">
        <v>8460.0499999999993</v>
      </c>
    </row>
    <row r="41" spans="1:6" ht="17.25" customHeight="1" x14ac:dyDescent="0.25">
      <c r="A41" s="923"/>
      <c r="B41" s="942" t="s">
        <v>190</v>
      </c>
      <c r="C41" s="131" t="s">
        <v>137</v>
      </c>
      <c r="D41" s="948"/>
      <c r="E41" s="169">
        <v>9314.0499999999993</v>
      </c>
      <c r="F41" s="174">
        <v>8362.8700000000008</v>
      </c>
    </row>
    <row r="42" spans="1:6" ht="17.25" customHeight="1" x14ac:dyDescent="0.25">
      <c r="A42" s="923"/>
      <c r="B42" s="943"/>
      <c r="C42" s="131" t="s">
        <v>138</v>
      </c>
      <c r="D42" s="948"/>
      <c r="E42" s="169">
        <v>9252.1200000000008</v>
      </c>
      <c r="F42" s="174">
        <v>8664.49</v>
      </c>
    </row>
    <row r="43" spans="1:6" ht="38.25" customHeight="1" x14ac:dyDescent="0.25">
      <c r="A43" s="923"/>
      <c r="B43" s="185" t="s">
        <v>191</v>
      </c>
      <c r="C43" s="131" t="s">
        <v>137</v>
      </c>
      <c r="D43" s="948"/>
      <c r="E43" s="171">
        <v>9667.41</v>
      </c>
      <c r="F43" s="174">
        <v>8769.26</v>
      </c>
    </row>
    <row r="44" spans="1:6" ht="38.25" customHeight="1" x14ac:dyDescent="0.25">
      <c r="A44" s="923"/>
      <c r="B44" s="185" t="s">
        <v>192</v>
      </c>
      <c r="C44" s="131" t="s">
        <v>137</v>
      </c>
      <c r="D44" s="948"/>
      <c r="E44" s="171">
        <v>9868.1</v>
      </c>
      <c r="F44" s="174" t="s">
        <v>21</v>
      </c>
    </row>
    <row r="45" spans="1:6" ht="38.25" customHeight="1" thickBot="1" x14ac:dyDescent="0.3">
      <c r="A45" s="923"/>
      <c r="B45" s="215" t="s">
        <v>193</v>
      </c>
      <c r="C45" s="193" t="s">
        <v>138</v>
      </c>
      <c r="D45" s="948"/>
      <c r="E45" s="172">
        <v>7339.28</v>
      </c>
      <c r="F45" s="216" t="s">
        <v>21</v>
      </c>
    </row>
    <row r="46" spans="1:6" ht="36.75" customHeight="1" x14ac:dyDescent="0.25">
      <c r="A46" s="923"/>
      <c r="B46" s="217" t="s">
        <v>218</v>
      </c>
      <c r="C46" s="218" t="s">
        <v>137</v>
      </c>
      <c r="D46" s="948"/>
      <c r="E46" s="170">
        <v>5298.52</v>
      </c>
      <c r="F46" s="222" t="s">
        <v>21</v>
      </c>
    </row>
    <row r="47" spans="1:6" ht="21.75" customHeight="1" x14ac:dyDescent="0.25">
      <c r="A47" s="923"/>
      <c r="B47" s="942" t="s">
        <v>219</v>
      </c>
      <c r="C47" s="131" t="s">
        <v>137</v>
      </c>
      <c r="D47" s="948"/>
      <c r="E47" s="171">
        <v>8638.59</v>
      </c>
      <c r="F47" s="176" t="s">
        <v>21</v>
      </c>
    </row>
    <row r="48" spans="1:6" ht="18" customHeight="1" x14ac:dyDescent="0.25">
      <c r="A48" s="923"/>
      <c r="B48" s="943"/>
      <c r="C48" s="131" t="s">
        <v>194</v>
      </c>
      <c r="D48" s="948"/>
      <c r="E48" s="171">
        <v>9856.5300000000007</v>
      </c>
      <c r="F48" s="177">
        <v>8411.61</v>
      </c>
    </row>
    <row r="49" spans="1:7" ht="34.5" customHeight="1" x14ac:dyDescent="0.25">
      <c r="A49" s="923"/>
      <c r="B49" s="187" t="s">
        <v>220</v>
      </c>
      <c r="C49" s="131" t="s">
        <v>194</v>
      </c>
      <c r="D49" s="948"/>
      <c r="E49" s="171">
        <v>10316.58</v>
      </c>
      <c r="F49" s="178" t="s">
        <v>21</v>
      </c>
    </row>
    <row r="50" spans="1:7" ht="33.75" customHeight="1" x14ac:dyDescent="0.25">
      <c r="A50" s="923"/>
      <c r="B50" s="186" t="s">
        <v>221</v>
      </c>
      <c r="C50" s="131" t="s">
        <v>194</v>
      </c>
      <c r="D50" s="948"/>
      <c r="E50" s="171">
        <v>10106.34</v>
      </c>
      <c r="F50" s="177">
        <v>8837.52</v>
      </c>
    </row>
    <row r="51" spans="1:7" ht="36.75" customHeight="1" x14ac:dyDescent="0.25">
      <c r="A51" s="923"/>
      <c r="B51" s="186" t="s">
        <v>222</v>
      </c>
      <c r="C51" s="131" t="s">
        <v>194</v>
      </c>
      <c r="D51" s="948"/>
      <c r="E51" s="171">
        <v>10342.43</v>
      </c>
      <c r="F51" s="177" t="s">
        <v>21</v>
      </c>
    </row>
    <row r="52" spans="1:7" ht="21" customHeight="1" x14ac:dyDescent="0.25">
      <c r="A52" s="923"/>
      <c r="B52" s="942" t="s">
        <v>223</v>
      </c>
      <c r="C52" s="131" t="s">
        <v>137</v>
      </c>
      <c r="D52" s="948"/>
      <c r="E52" s="171">
        <v>6612.81</v>
      </c>
      <c r="F52" s="179">
        <v>5869.2</v>
      </c>
      <c r="G52" s="18"/>
    </row>
    <row r="53" spans="1:7" ht="19.5" customHeight="1" x14ac:dyDescent="0.25">
      <c r="A53" s="923"/>
      <c r="B53" s="943"/>
      <c r="C53" s="131" t="s">
        <v>194</v>
      </c>
      <c r="D53" s="948"/>
      <c r="E53" s="171">
        <v>8844.2999999999993</v>
      </c>
      <c r="F53" s="176" t="s">
        <v>21</v>
      </c>
      <c r="G53" s="19"/>
    </row>
    <row r="54" spans="1:7" ht="35.25" customHeight="1" x14ac:dyDescent="0.25">
      <c r="A54" s="923"/>
      <c r="B54" s="188" t="s">
        <v>224</v>
      </c>
      <c r="C54" s="131" t="s">
        <v>137</v>
      </c>
      <c r="D54" s="948"/>
      <c r="E54" s="171">
        <v>9302.9500000000007</v>
      </c>
      <c r="F54" s="176" t="s">
        <v>21</v>
      </c>
      <c r="G54" s="19"/>
    </row>
    <row r="55" spans="1:7" ht="16.5" customHeight="1" x14ac:dyDescent="0.25">
      <c r="A55" s="923"/>
      <c r="B55" s="942" t="s">
        <v>225</v>
      </c>
      <c r="C55" s="131" t="s">
        <v>137</v>
      </c>
      <c r="D55" s="948"/>
      <c r="E55" s="171">
        <v>6809.04</v>
      </c>
      <c r="F55" s="179">
        <v>6152.48</v>
      </c>
    </row>
    <row r="56" spans="1:7" ht="16.5" customHeight="1" x14ac:dyDescent="0.25">
      <c r="A56" s="923"/>
      <c r="B56" s="943"/>
      <c r="C56" s="131" t="s">
        <v>194</v>
      </c>
      <c r="D56" s="948"/>
      <c r="E56" s="171">
        <v>8228.8700000000008</v>
      </c>
      <c r="F56" s="179">
        <v>7779.04</v>
      </c>
    </row>
    <row r="57" spans="1:7" ht="16.5" customHeight="1" x14ac:dyDescent="0.25">
      <c r="A57" s="923"/>
      <c r="B57" s="942" t="s">
        <v>226</v>
      </c>
      <c r="C57" s="131" t="s">
        <v>137</v>
      </c>
      <c r="D57" s="948"/>
      <c r="E57" s="171">
        <v>7189.05</v>
      </c>
      <c r="F57" s="179">
        <v>6649.3</v>
      </c>
    </row>
    <row r="58" spans="1:7" ht="16.5" customHeight="1" x14ac:dyDescent="0.25">
      <c r="A58" s="923"/>
      <c r="B58" s="943"/>
      <c r="C58" s="131" t="s">
        <v>194</v>
      </c>
      <c r="D58" s="948"/>
      <c r="E58" s="171">
        <v>8925.27</v>
      </c>
      <c r="F58" s="179" t="s">
        <v>21</v>
      </c>
    </row>
    <row r="59" spans="1:7" ht="16.5" customHeight="1" x14ac:dyDescent="0.25">
      <c r="A59" s="923"/>
      <c r="B59" s="942" t="s">
        <v>227</v>
      </c>
      <c r="C59" s="131" t="s">
        <v>137</v>
      </c>
      <c r="D59" s="948"/>
      <c r="E59" s="171">
        <v>7184.34</v>
      </c>
      <c r="F59" s="179">
        <v>6612.59</v>
      </c>
    </row>
    <row r="60" spans="1:7" ht="16.5" customHeight="1" x14ac:dyDescent="0.25">
      <c r="A60" s="923"/>
      <c r="B60" s="943"/>
      <c r="C60" s="131" t="s">
        <v>194</v>
      </c>
      <c r="D60" s="948"/>
      <c r="E60" s="171">
        <v>10325.129999999999</v>
      </c>
      <c r="F60" s="179">
        <v>9594.44</v>
      </c>
    </row>
    <row r="61" spans="1:7" ht="16.5" customHeight="1" x14ac:dyDescent="0.25">
      <c r="A61" s="923"/>
      <c r="B61" s="942" t="s">
        <v>228</v>
      </c>
      <c r="C61" s="131" t="s">
        <v>137</v>
      </c>
      <c r="D61" s="948"/>
      <c r="E61" s="171">
        <v>11147.24</v>
      </c>
      <c r="F61" s="179">
        <v>9592.9</v>
      </c>
    </row>
    <row r="62" spans="1:7" ht="16.5" customHeight="1" x14ac:dyDescent="0.25">
      <c r="A62" s="923"/>
      <c r="B62" s="943"/>
      <c r="C62" s="131" t="s">
        <v>194</v>
      </c>
      <c r="D62" s="948"/>
      <c r="E62" s="171">
        <v>12171.87</v>
      </c>
      <c r="F62" s="179" t="s">
        <v>21</v>
      </c>
    </row>
    <row r="63" spans="1:7" ht="16.5" customHeight="1" x14ac:dyDescent="0.25">
      <c r="A63" s="923"/>
      <c r="B63" s="942" t="s">
        <v>229</v>
      </c>
      <c r="C63" s="131" t="s">
        <v>137</v>
      </c>
      <c r="D63" s="948"/>
      <c r="E63" s="171">
        <v>15561.28</v>
      </c>
      <c r="F63" s="179" t="s">
        <v>21</v>
      </c>
    </row>
    <row r="64" spans="1:7" ht="16.5" customHeight="1" x14ac:dyDescent="0.25">
      <c r="A64" s="923"/>
      <c r="B64" s="943"/>
      <c r="C64" s="131" t="s">
        <v>194</v>
      </c>
      <c r="D64" s="948"/>
      <c r="E64" s="171">
        <v>17847.43</v>
      </c>
      <c r="F64" s="179" t="s">
        <v>21</v>
      </c>
    </row>
    <row r="65" spans="1:6" ht="16.5" customHeight="1" x14ac:dyDescent="0.25">
      <c r="A65" s="923"/>
      <c r="B65" s="942" t="s">
        <v>230</v>
      </c>
      <c r="C65" s="131" t="s">
        <v>137</v>
      </c>
      <c r="D65" s="948"/>
      <c r="E65" s="171">
        <v>10963.48</v>
      </c>
      <c r="F65" s="177">
        <v>9355.6299999999992</v>
      </c>
    </row>
    <row r="66" spans="1:6" ht="16.5" customHeight="1" x14ac:dyDescent="0.25">
      <c r="A66" s="923"/>
      <c r="B66" s="943"/>
      <c r="C66" s="131" t="s">
        <v>194</v>
      </c>
      <c r="D66" s="948"/>
      <c r="E66" s="171">
        <v>12358.66</v>
      </c>
      <c r="F66" s="177">
        <v>11392.98</v>
      </c>
    </row>
    <row r="67" spans="1:6" ht="31.5" customHeight="1" x14ac:dyDescent="0.25">
      <c r="A67" s="923"/>
      <c r="B67" s="187" t="s">
        <v>231</v>
      </c>
      <c r="C67" s="131" t="s">
        <v>137</v>
      </c>
      <c r="D67" s="948"/>
      <c r="E67" s="171">
        <v>12654.67</v>
      </c>
      <c r="F67" s="177">
        <v>10618.11</v>
      </c>
    </row>
    <row r="68" spans="1:6" ht="31.5" customHeight="1" x14ac:dyDescent="0.25">
      <c r="A68" s="923"/>
      <c r="B68" s="188" t="s">
        <v>195</v>
      </c>
      <c r="C68" s="131" t="s">
        <v>137</v>
      </c>
      <c r="D68" s="948"/>
      <c r="E68" s="171">
        <v>9290.15</v>
      </c>
      <c r="F68" s="178" t="s">
        <v>21</v>
      </c>
    </row>
    <row r="69" spans="1:6" ht="31.5" customHeight="1" x14ac:dyDescent="0.25">
      <c r="A69" s="923"/>
      <c r="B69" s="186" t="s">
        <v>196</v>
      </c>
      <c r="C69" s="131" t="s">
        <v>137</v>
      </c>
      <c r="D69" s="948"/>
      <c r="E69" s="171">
        <v>10237.76</v>
      </c>
      <c r="F69" s="178" t="s">
        <v>21</v>
      </c>
    </row>
    <row r="70" spans="1:6" ht="31.5" customHeight="1" x14ac:dyDescent="0.25">
      <c r="A70" s="923"/>
      <c r="B70" s="186" t="s">
        <v>197</v>
      </c>
      <c r="C70" s="131" t="s">
        <v>137</v>
      </c>
      <c r="D70" s="948"/>
      <c r="E70" s="171">
        <v>11673.74</v>
      </c>
      <c r="F70" s="178" t="s">
        <v>21</v>
      </c>
    </row>
    <row r="71" spans="1:6" ht="31.5" customHeight="1" x14ac:dyDescent="0.25">
      <c r="A71" s="923"/>
      <c r="B71" s="186" t="s">
        <v>198</v>
      </c>
      <c r="C71" s="131" t="s">
        <v>137</v>
      </c>
      <c r="D71" s="948"/>
      <c r="E71" s="171">
        <v>15506.66</v>
      </c>
      <c r="F71" s="178" t="s">
        <v>21</v>
      </c>
    </row>
    <row r="72" spans="1:6" ht="31.5" customHeight="1" x14ac:dyDescent="0.25">
      <c r="A72" s="923"/>
      <c r="B72" s="186" t="s">
        <v>199</v>
      </c>
      <c r="C72" s="131" t="s">
        <v>137</v>
      </c>
      <c r="D72" s="948"/>
      <c r="E72" s="171">
        <v>16230.06</v>
      </c>
      <c r="F72" s="178" t="s">
        <v>21</v>
      </c>
    </row>
    <row r="73" spans="1:6" ht="37.5" customHeight="1" x14ac:dyDescent="0.25">
      <c r="A73" s="923"/>
      <c r="B73" s="186" t="s">
        <v>200</v>
      </c>
      <c r="C73" s="131" t="s">
        <v>194</v>
      </c>
      <c r="D73" s="948"/>
      <c r="E73" s="171" t="s">
        <v>21</v>
      </c>
      <c r="F73" s="178">
        <v>48011.8</v>
      </c>
    </row>
    <row r="74" spans="1:6" ht="32.25" customHeight="1" x14ac:dyDescent="0.25">
      <c r="A74" s="923"/>
      <c r="B74" s="186" t="s">
        <v>201</v>
      </c>
      <c r="C74" s="131" t="s">
        <v>137</v>
      </c>
      <c r="D74" s="948"/>
      <c r="E74" s="171">
        <v>39333.25</v>
      </c>
      <c r="F74" s="177" t="s">
        <v>21</v>
      </c>
    </row>
    <row r="75" spans="1:6" ht="33.75" customHeight="1" x14ac:dyDescent="0.25">
      <c r="A75" s="923"/>
      <c r="B75" s="186" t="s">
        <v>202</v>
      </c>
      <c r="C75" s="131" t="s">
        <v>137</v>
      </c>
      <c r="D75" s="948"/>
      <c r="E75" s="171">
        <v>22767.439999999999</v>
      </c>
      <c r="F75" s="177" t="s">
        <v>21</v>
      </c>
    </row>
    <row r="76" spans="1:6" ht="34.5" customHeight="1" x14ac:dyDescent="0.25">
      <c r="A76" s="923"/>
      <c r="B76" s="187" t="s">
        <v>203</v>
      </c>
      <c r="C76" s="131" t="s">
        <v>194</v>
      </c>
      <c r="D76" s="948"/>
      <c r="E76" s="171" t="s">
        <v>21</v>
      </c>
      <c r="F76" s="177">
        <v>14323.16</v>
      </c>
    </row>
    <row r="77" spans="1:6" ht="19.5" customHeight="1" x14ac:dyDescent="0.25">
      <c r="A77" s="923"/>
      <c r="B77" s="942" t="s">
        <v>204</v>
      </c>
      <c r="C77" s="131" t="s">
        <v>137</v>
      </c>
      <c r="D77" s="948"/>
      <c r="E77" s="171">
        <v>24106.71</v>
      </c>
      <c r="F77" s="178">
        <v>20585.560000000001</v>
      </c>
    </row>
    <row r="78" spans="1:6" ht="16.5" customHeight="1" x14ac:dyDescent="0.25">
      <c r="A78" s="923"/>
      <c r="B78" s="943"/>
      <c r="C78" s="131" t="s">
        <v>194</v>
      </c>
      <c r="D78" s="948"/>
      <c r="E78" s="171">
        <v>24720.799999999999</v>
      </c>
      <c r="F78" s="176" t="s">
        <v>21</v>
      </c>
    </row>
    <row r="79" spans="1:6" ht="30" customHeight="1" x14ac:dyDescent="0.25">
      <c r="A79" s="923"/>
      <c r="B79" s="189" t="s">
        <v>205</v>
      </c>
      <c r="C79" s="131" t="s">
        <v>194</v>
      </c>
      <c r="D79" s="948"/>
      <c r="E79" s="171" t="s">
        <v>21</v>
      </c>
      <c r="F79" s="178">
        <v>23694.37</v>
      </c>
    </row>
    <row r="80" spans="1:6" ht="31.5" customHeight="1" x14ac:dyDescent="0.25">
      <c r="A80" s="923"/>
      <c r="B80" s="190" t="s">
        <v>206</v>
      </c>
      <c r="C80" s="131" t="s">
        <v>137</v>
      </c>
      <c r="D80" s="948"/>
      <c r="E80" s="171">
        <v>50516.13</v>
      </c>
      <c r="F80" s="177">
        <v>22738.66</v>
      </c>
    </row>
    <row r="81" spans="1:6" ht="33" customHeight="1" thickBot="1" x14ac:dyDescent="0.3">
      <c r="A81" s="923"/>
      <c r="B81" s="219" t="s">
        <v>207</v>
      </c>
      <c r="C81" s="193" t="s">
        <v>137</v>
      </c>
      <c r="D81" s="948"/>
      <c r="E81" s="172">
        <v>30804.71</v>
      </c>
      <c r="F81" s="223" t="s">
        <v>21</v>
      </c>
    </row>
    <row r="82" spans="1:6" ht="16.5" customHeight="1" x14ac:dyDescent="0.25">
      <c r="A82" s="923"/>
      <c r="B82" s="217" t="s">
        <v>208</v>
      </c>
      <c r="C82" s="218" t="s">
        <v>37</v>
      </c>
      <c r="D82" s="948"/>
      <c r="E82" s="170">
        <v>71.84</v>
      </c>
      <c r="F82" s="221" t="s">
        <v>21</v>
      </c>
    </row>
    <row r="83" spans="1:6" ht="20.25" customHeight="1" thickBot="1" x14ac:dyDescent="0.3">
      <c r="A83" s="923"/>
      <c r="B83" s="220" t="s">
        <v>209</v>
      </c>
      <c r="C83" s="193" t="s">
        <v>37</v>
      </c>
      <c r="D83" s="948"/>
      <c r="E83" s="172">
        <v>9184.5400000000009</v>
      </c>
      <c r="F83" s="180" t="s">
        <v>21</v>
      </c>
    </row>
    <row r="84" spans="1:6" ht="48.75" customHeight="1" x14ac:dyDescent="0.25">
      <c r="A84" s="923"/>
      <c r="B84" s="217" t="s">
        <v>141</v>
      </c>
      <c r="C84" s="218" t="s">
        <v>21</v>
      </c>
      <c r="D84" s="948"/>
      <c r="E84" s="951" t="s">
        <v>142</v>
      </c>
      <c r="F84" s="952"/>
    </row>
    <row r="85" spans="1:6" ht="51" customHeight="1" x14ac:dyDescent="0.25">
      <c r="A85" s="923"/>
      <c r="B85" s="186" t="s">
        <v>143</v>
      </c>
      <c r="C85" s="131" t="s">
        <v>21</v>
      </c>
      <c r="D85" s="948"/>
      <c r="E85" s="953"/>
      <c r="F85" s="954"/>
    </row>
    <row r="86" spans="1:6" ht="47.25" customHeight="1" thickBot="1" x14ac:dyDescent="0.3">
      <c r="A86" s="923"/>
      <c r="B86" s="191" t="s">
        <v>144</v>
      </c>
      <c r="C86" s="193" t="s">
        <v>21</v>
      </c>
      <c r="D86" s="948"/>
      <c r="E86" s="955"/>
      <c r="F86" s="956"/>
    </row>
    <row r="87" spans="1:6" ht="16.5" customHeight="1" x14ac:dyDescent="0.25">
      <c r="A87" s="923"/>
      <c r="B87" s="224" t="s">
        <v>165</v>
      </c>
      <c r="C87" s="126" t="s">
        <v>137</v>
      </c>
      <c r="D87" s="949"/>
      <c r="E87" s="170">
        <v>1464.51</v>
      </c>
      <c r="F87" s="195" t="s">
        <v>21</v>
      </c>
    </row>
    <row r="88" spans="1:6" ht="16.5" customHeight="1" thickBot="1" x14ac:dyDescent="0.3">
      <c r="A88" s="923"/>
      <c r="B88" s="191" t="s">
        <v>146</v>
      </c>
      <c r="C88" s="192" t="s">
        <v>137</v>
      </c>
      <c r="D88" s="950"/>
      <c r="E88" s="194">
        <v>712.52</v>
      </c>
      <c r="F88" s="196" t="s">
        <v>21</v>
      </c>
    </row>
    <row r="89" spans="1:6" ht="36.75" customHeight="1" thickBot="1" x14ac:dyDescent="0.3">
      <c r="A89" s="923"/>
      <c r="B89" s="1006" t="s">
        <v>147</v>
      </c>
      <c r="C89" s="1007"/>
      <c r="D89" s="1007"/>
      <c r="E89" s="1007"/>
      <c r="F89" s="1008"/>
    </row>
    <row r="90" spans="1:6" ht="22.5" customHeight="1" x14ac:dyDescent="0.25">
      <c r="A90" s="923"/>
      <c r="B90" s="133" t="s">
        <v>148</v>
      </c>
      <c r="C90" s="197" t="s">
        <v>149</v>
      </c>
      <c r="D90" s="1009" t="s">
        <v>61</v>
      </c>
      <c r="E90" s="198"/>
      <c r="F90" s="200"/>
    </row>
    <row r="91" spans="1:6" ht="16.5" customHeight="1" x14ac:dyDescent="0.25">
      <c r="A91" s="923"/>
      <c r="B91" s="153" t="s">
        <v>150</v>
      </c>
      <c r="C91" s="80" t="s">
        <v>149</v>
      </c>
      <c r="D91" s="1009"/>
      <c r="E91" s="199"/>
      <c r="F91" s="201"/>
    </row>
    <row r="92" spans="1:6" ht="16.5" customHeight="1" x14ac:dyDescent="0.25">
      <c r="A92" s="923"/>
      <c r="B92" s="153" t="s">
        <v>151</v>
      </c>
      <c r="C92" s="80" t="s">
        <v>149</v>
      </c>
      <c r="D92" s="1009"/>
      <c r="E92" s="199"/>
      <c r="F92" s="201"/>
    </row>
    <row r="93" spans="1:6" ht="18" customHeight="1" x14ac:dyDescent="0.25">
      <c r="A93" s="923"/>
      <c r="B93" s="153" t="s">
        <v>152</v>
      </c>
      <c r="C93" s="80" t="s">
        <v>149</v>
      </c>
      <c r="D93" s="1009"/>
      <c r="E93" s="199"/>
      <c r="F93" s="201"/>
    </row>
    <row r="94" spans="1:6" ht="16.5" customHeight="1" x14ac:dyDescent="0.25">
      <c r="A94" s="923"/>
      <c r="B94" s="153" t="s">
        <v>153</v>
      </c>
      <c r="C94" s="80" t="s">
        <v>149</v>
      </c>
      <c r="D94" s="1009"/>
      <c r="E94" s="199"/>
      <c r="F94" s="201"/>
    </row>
    <row r="95" spans="1:6" ht="16.5" customHeight="1" thickBot="1" x14ac:dyDescent="0.3">
      <c r="A95" s="923"/>
      <c r="B95" s="128" t="s">
        <v>154</v>
      </c>
      <c r="C95" s="202" t="s">
        <v>149</v>
      </c>
      <c r="D95" s="1009"/>
      <c r="E95" s="203"/>
      <c r="F95" s="204"/>
    </row>
    <row r="96" spans="1:6" ht="31.5" customHeight="1" thickBot="1" x14ac:dyDescent="0.3">
      <c r="A96" s="923"/>
      <c r="B96" s="1010" t="s">
        <v>234</v>
      </c>
      <c r="C96" s="1011"/>
      <c r="D96" s="1011"/>
      <c r="E96" s="1011"/>
      <c r="F96" s="1012"/>
    </row>
    <row r="97" spans="1:6" ht="24" customHeight="1" thickBot="1" x14ac:dyDescent="0.3">
      <c r="A97" s="923"/>
      <c r="B97" s="985" t="s">
        <v>168</v>
      </c>
      <c r="C97" s="986"/>
      <c r="D97" s="986"/>
      <c r="E97" s="986"/>
      <c r="F97" s="987"/>
    </row>
    <row r="98" spans="1:6" ht="67.5" customHeight="1" x14ac:dyDescent="0.25">
      <c r="A98" s="923"/>
      <c r="B98" s="130" t="s">
        <v>235</v>
      </c>
      <c r="C98" s="934" t="s">
        <v>21</v>
      </c>
      <c r="D98" s="928" t="s">
        <v>155</v>
      </c>
      <c r="E98" s="936">
        <v>10700</v>
      </c>
      <c r="F98" s="937"/>
    </row>
    <row r="99" spans="1:6" ht="55.5" customHeight="1" thickBot="1" x14ac:dyDescent="0.3">
      <c r="A99" s="923"/>
      <c r="B99" s="129" t="s">
        <v>236</v>
      </c>
      <c r="C99" s="935"/>
      <c r="D99" s="930"/>
      <c r="E99" s="977">
        <v>12870</v>
      </c>
      <c r="F99" s="978"/>
    </row>
    <row r="100" spans="1:6" ht="24" customHeight="1" thickBot="1" x14ac:dyDescent="0.3">
      <c r="A100" s="923"/>
      <c r="B100" s="985" t="s">
        <v>173</v>
      </c>
      <c r="C100" s="986"/>
      <c r="D100" s="986"/>
      <c r="E100" s="986"/>
      <c r="F100" s="987"/>
    </row>
    <row r="101" spans="1:6" ht="70.5" customHeight="1" x14ac:dyDescent="0.25">
      <c r="A101" s="923"/>
      <c r="B101" s="130" t="s">
        <v>235</v>
      </c>
      <c r="C101" s="934" t="s">
        <v>21</v>
      </c>
      <c r="D101" s="928" t="s">
        <v>155</v>
      </c>
      <c r="E101" s="936">
        <v>10700</v>
      </c>
      <c r="F101" s="937"/>
    </row>
    <row r="102" spans="1:6" ht="54" customHeight="1" thickBot="1" x14ac:dyDescent="0.3">
      <c r="A102" s="923"/>
      <c r="B102" s="129" t="s">
        <v>236</v>
      </c>
      <c r="C102" s="935"/>
      <c r="D102" s="930"/>
      <c r="E102" s="973">
        <v>12870</v>
      </c>
      <c r="F102" s="974"/>
    </row>
    <row r="103" spans="1:6" ht="25.5" customHeight="1" thickBot="1" x14ac:dyDescent="0.3">
      <c r="A103" s="923"/>
      <c r="B103" s="979" t="s">
        <v>232</v>
      </c>
      <c r="C103" s="980"/>
      <c r="D103" s="980"/>
      <c r="E103" s="980"/>
      <c r="F103" s="981"/>
    </row>
    <row r="104" spans="1:6" ht="33.75" customHeight="1" x14ac:dyDescent="0.25">
      <c r="A104" s="923"/>
      <c r="B104" s="205" t="s">
        <v>233</v>
      </c>
      <c r="C104" s="126"/>
      <c r="D104" s="928" t="s">
        <v>156</v>
      </c>
      <c r="E104" s="936">
        <v>3860</v>
      </c>
      <c r="F104" s="937"/>
    </row>
    <row r="105" spans="1:6" ht="40.5" customHeight="1" x14ac:dyDescent="0.25">
      <c r="A105" s="923"/>
      <c r="B105" s="155" t="s">
        <v>176</v>
      </c>
      <c r="C105" s="85"/>
      <c r="D105" s="929"/>
      <c r="E105" s="975">
        <v>6840</v>
      </c>
      <c r="F105" s="976"/>
    </row>
    <row r="106" spans="1:6" ht="33.75" customHeight="1" thickBot="1" x14ac:dyDescent="0.3">
      <c r="A106" s="923"/>
      <c r="B106" s="206" t="s">
        <v>177</v>
      </c>
      <c r="C106" s="125"/>
      <c r="D106" s="930"/>
      <c r="E106" s="977">
        <v>9010</v>
      </c>
      <c r="F106" s="978"/>
    </row>
    <row r="107" spans="1:6" ht="40.5" customHeight="1" thickBot="1" x14ac:dyDescent="0.3">
      <c r="A107" s="923"/>
      <c r="B107" s="931" t="s">
        <v>157</v>
      </c>
      <c r="C107" s="932"/>
      <c r="D107" s="932"/>
      <c r="E107" s="932"/>
      <c r="F107" s="933"/>
    </row>
    <row r="108" spans="1:6" ht="36" customHeight="1" x14ac:dyDescent="0.25">
      <c r="A108" s="923"/>
      <c r="B108" s="143" t="s">
        <v>210</v>
      </c>
      <c r="C108" s="225" t="s">
        <v>158</v>
      </c>
      <c r="D108" s="1002" t="s">
        <v>2</v>
      </c>
      <c r="E108" s="213">
        <v>1265681.1399999999</v>
      </c>
      <c r="F108" s="207" t="s">
        <v>21</v>
      </c>
    </row>
    <row r="109" spans="1:6" ht="16.5" customHeight="1" x14ac:dyDescent="0.25">
      <c r="A109" s="923"/>
      <c r="B109" s="1005" t="s">
        <v>179</v>
      </c>
      <c r="C109" s="134" t="s">
        <v>158</v>
      </c>
      <c r="D109" s="1003"/>
      <c r="E109" s="208">
        <v>1105477.56</v>
      </c>
      <c r="F109" s="208">
        <v>1009866.79</v>
      </c>
    </row>
    <row r="110" spans="1:6" ht="16.5" customHeight="1" x14ac:dyDescent="0.25">
      <c r="A110" s="923"/>
      <c r="B110" s="1005"/>
      <c r="C110" s="226" t="s">
        <v>37</v>
      </c>
      <c r="D110" s="1003"/>
      <c r="E110" s="209">
        <v>1570776.83</v>
      </c>
      <c r="F110" s="208">
        <v>1415476.17</v>
      </c>
    </row>
    <row r="111" spans="1:6" ht="17.25" customHeight="1" x14ac:dyDescent="0.25">
      <c r="A111" s="923"/>
      <c r="B111" s="1005" t="s">
        <v>180</v>
      </c>
      <c r="C111" s="134" t="s">
        <v>158</v>
      </c>
      <c r="D111" s="1003"/>
      <c r="E111" s="208">
        <v>1289734.3600000001</v>
      </c>
      <c r="F111" s="208">
        <v>1245194.06</v>
      </c>
    </row>
    <row r="112" spans="1:6" x14ac:dyDescent="0.25">
      <c r="A112" s="923"/>
      <c r="B112" s="1005"/>
      <c r="C112" s="134" t="s">
        <v>37</v>
      </c>
      <c r="D112" s="1003"/>
      <c r="E112" s="208" t="s">
        <v>21</v>
      </c>
      <c r="F112" s="209">
        <v>1480285.63</v>
      </c>
    </row>
    <row r="113" spans="1:6" ht="31.5" customHeight="1" x14ac:dyDescent="0.25">
      <c r="A113" s="923"/>
      <c r="B113" s="140" t="s">
        <v>211</v>
      </c>
      <c r="C113" s="134" t="s">
        <v>158</v>
      </c>
      <c r="D113" s="1003"/>
      <c r="E113" s="210" t="s">
        <v>21</v>
      </c>
      <c r="F113" s="208">
        <v>747588.08</v>
      </c>
    </row>
    <row r="114" spans="1:6" ht="35.25" customHeight="1" x14ac:dyDescent="0.25">
      <c r="A114" s="923"/>
      <c r="B114" s="144" t="s">
        <v>212</v>
      </c>
      <c r="C114" s="134" t="s">
        <v>158</v>
      </c>
      <c r="D114" s="1003"/>
      <c r="E114" s="209">
        <v>1455084.48</v>
      </c>
      <c r="F114" s="208" t="s">
        <v>21</v>
      </c>
    </row>
    <row r="115" spans="1:6" ht="36" customHeight="1" x14ac:dyDescent="0.25">
      <c r="A115" s="923"/>
      <c r="B115" s="145" t="s">
        <v>181</v>
      </c>
      <c r="C115" s="134" t="s">
        <v>158</v>
      </c>
      <c r="D115" s="1003"/>
      <c r="E115" s="209">
        <v>1161824.96</v>
      </c>
      <c r="F115" s="209">
        <v>1082665.3700000001</v>
      </c>
    </row>
    <row r="116" spans="1:6" ht="31.5" x14ac:dyDescent="0.25">
      <c r="A116" s="923"/>
      <c r="B116" s="144" t="s">
        <v>182</v>
      </c>
      <c r="C116" s="134" t="s">
        <v>37</v>
      </c>
      <c r="D116" s="1003"/>
      <c r="E116" s="208" t="s">
        <v>21</v>
      </c>
      <c r="F116" s="208">
        <v>753162.91</v>
      </c>
    </row>
    <row r="117" spans="1:6" ht="36" customHeight="1" x14ac:dyDescent="0.25">
      <c r="A117" s="923"/>
      <c r="B117" s="144" t="s">
        <v>213</v>
      </c>
      <c r="C117" s="134" t="s">
        <v>214</v>
      </c>
      <c r="D117" s="1003"/>
      <c r="E117" s="208">
        <v>6956399.6600000001</v>
      </c>
      <c r="F117" s="208">
        <v>6956399.6600000001</v>
      </c>
    </row>
    <row r="118" spans="1:6" ht="31.5" x14ac:dyDescent="0.25">
      <c r="A118" s="923"/>
      <c r="B118" s="140" t="s">
        <v>215</v>
      </c>
      <c r="C118" s="134" t="s">
        <v>159</v>
      </c>
      <c r="D118" s="1003"/>
      <c r="E118" s="209">
        <v>11424171.869999999</v>
      </c>
      <c r="F118" s="209">
        <v>11321222.48</v>
      </c>
    </row>
    <row r="119" spans="1:6" ht="40.5" customHeight="1" x14ac:dyDescent="0.25">
      <c r="A119" s="923"/>
      <c r="B119" s="146" t="s">
        <v>216</v>
      </c>
      <c r="C119" s="134" t="s">
        <v>214</v>
      </c>
      <c r="D119" s="1003"/>
      <c r="E119" s="209" t="s">
        <v>21</v>
      </c>
      <c r="F119" s="209">
        <v>6585107.1100000003</v>
      </c>
    </row>
    <row r="120" spans="1:6" s="49" customFormat="1" ht="21" customHeight="1" x14ac:dyDescent="0.25">
      <c r="A120" s="923"/>
      <c r="B120" s="940" t="s">
        <v>217</v>
      </c>
      <c r="C120" s="134" t="s">
        <v>214</v>
      </c>
      <c r="D120" s="1003"/>
      <c r="E120" s="208">
        <v>11120651.23</v>
      </c>
      <c r="F120" s="208">
        <v>10871988.529999999</v>
      </c>
    </row>
    <row r="121" spans="1:6" s="49" customFormat="1" x14ac:dyDescent="0.25">
      <c r="A121" s="923"/>
      <c r="B121" s="940"/>
      <c r="C121" s="134" t="s">
        <v>159</v>
      </c>
      <c r="D121" s="1003"/>
      <c r="E121" s="208" t="s">
        <v>21</v>
      </c>
      <c r="F121" s="208">
        <v>12694293.359999999</v>
      </c>
    </row>
    <row r="122" spans="1:6" ht="34.5" customHeight="1" x14ac:dyDescent="0.25">
      <c r="A122" s="923"/>
      <c r="B122" s="145" t="s">
        <v>237</v>
      </c>
      <c r="C122" s="134" t="s">
        <v>159</v>
      </c>
      <c r="D122" s="1003"/>
      <c r="E122" s="208">
        <v>11794234.560000001</v>
      </c>
      <c r="F122" s="208">
        <v>11588335.789999999</v>
      </c>
    </row>
    <row r="123" spans="1:6" x14ac:dyDescent="0.25">
      <c r="A123" s="923"/>
      <c r="B123" s="940" t="s">
        <v>238</v>
      </c>
      <c r="C123" s="134" t="s">
        <v>239</v>
      </c>
      <c r="D123" s="1003"/>
      <c r="E123" s="209">
        <v>12396360.73</v>
      </c>
      <c r="F123" s="208">
        <v>12396360.73</v>
      </c>
    </row>
    <row r="124" spans="1:6" ht="21" customHeight="1" x14ac:dyDescent="0.25">
      <c r="A124" s="923"/>
      <c r="B124" s="940"/>
      <c r="C124" s="134" t="s">
        <v>159</v>
      </c>
      <c r="D124" s="1003"/>
      <c r="E124" s="208">
        <v>12759035.359999999</v>
      </c>
      <c r="F124" s="209" t="s">
        <v>21</v>
      </c>
    </row>
    <row r="125" spans="1:6" ht="36.75" customHeight="1" x14ac:dyDescent="0.25">
      <c r="A125" s="923"/>
      <c r="B125" s="147" t="s">
        <v>183</v>
      </c>
      <c r="C125" s="134" t="s">
        <v>158</v>
      </c>
      <c r="D125" s="1003"/>
      <c r="E125" s="208" t="s">
        <v>21</v>
      </c>
      <c r="F125" s="209">
        <v>1143466.6000000001</v>
      </c>
    </row>
    <row r="126" spans="1:6" x14ac:dyDescent="0.25">
      <c r="A126" s="923"/>
      <c r="B126" s="941" t="s">
        <v>240</v>
      </c>
      <c r="C126" s="134" t="s">
        <v>158</v>
      </c>
      <c r="D126" s="1003"/>
      <c r="E126" s="208">
        <v>1071240.9099999999</v>
      </c>
      <c r="F126" s="208">
        <v>1055677.8899999999</v>
      </c>
    </row>
    <row r="127" spans="1:6" x14ac:dyDescent="0.25">
      <c r="A127" s="923"/>
      <c r="B127" s="941"/>
      <c r="C127" s="134" t="s">
        <v>37</v>
      </c>
      <c r="D127" s="1003"/>
      <c r="E127" s="208">
        <v>1754966.93</v>
      </c>
      <c r="F127" s="209">
        <v>1431005.43</v>
      </c>
    </row>
    <row r="128" spans="1:6" ht="34.5" customHeight="1" x14ac:dyDescent="0.25">
      <c r="A128" s="923"/>
      <c r="B128" s="148" t="s">
        <v>241</v>
      </c>
      <c r="C128" s="134" t="s">
        <v>158</v>
      </c>
      <c r="D128" s="1003"/>
      <c r="E128" s="208">
        <v>1543413.53</v>
      </c>
      <c r="F128" s="209" t="s">
        <v>21</v>
      </c>
    </row>
    <row r="129" spans="1:6" x14ac:dyDescent="0.25">
      <c r="A129" s="923"/>
      <c r="B129" s="941" t="s">
        <v>242</v>
      </c>
      <c r="C129" s="134" t="s">
        <v>158</v>
      </c>
      <c r="D129" s="1003"/>
      <c r="E129" s="209">
        <v>1155276.81</v>
      </c>
      <c r="F129" s="208">
        <v>1155197.0900000001</v>
      </c>
    </row>
    <row r="130" spans="1:6" x14ac:dyDescent="0.25">
      <c r="A130" s="923"/>
      <c r="B130" s="941"/>
      <c r="C130" s="134" t="s">
        <v>37</v>
      </c>
      <c r="D130" s="1003"/>
      <c r="E130" s="208">
        <v>1891824.26</v>
      </c>
      <c r="F130" s="209">
        <v>1843109.14</v>
      </c>
    </row>
    <row r="131" spans="1:6" ht="34.5" customHeight="1" x14ac:dyDescent="0.25">
      <c r="A131" s="923"/>
      <c r="B131" s="148" t="s">
        <v>243</v>
      </c>
      <c r="C131" s="134" t="s">
        <v>37</v>
      </c>
      <c r="D131" s="1003"/>
      <c r="E131" s="208">
        <v>2355238.52</v>
      </c>
      <c r="F131" s="209">
        <v>2355238.52</v>
      </c>
    </row>
    <row r="132" spans="1:6" ht="17.25" customHeight="1" x14ac:dyDescent="0.25">
      <c r="A132" s="923"/>
      <c r="B132" s="927" t="s">
        <v>314</v>
      </c>
      <c r="C132" s="134" t="s">
        <v>158</v>
      </c>
      <c r="D132" s="1003"/>
      <c r="E132" s="208">
        <v>1477213.23</v>
      </c>
      <c r="F132" s="209" t="s">
        <v>21</v>
      </c>
    </row>
    <row r="133" spans="1:6" ht="18" customHeight="1" x14ac:dyDescent="0.25">
      <c r="A133" s="923"/>
      <c r="B133" s="927"/>
      <c r="C133" s="134" t="s">
        <v>37</v>
      </c>
      <c r="D133" s="1003"/>
      <c r="E133" s="208">
        <v>2169268.7999999998</v>
      </c>
      <c r="F133" s="209">
        <v>2169268.7999999998</v>
      </c>
    </row>
    <row r="134" spans="1:6" ht="21.75" customHeight="1" x14ac:dyDescent="0.25">
      <c r="A134" s="923"/>
      <c r="B134" s="927"/>
      <c r="C134" s="134" t="s">
        <v>214</v>
      </c>
      <c r="D134" s="1003"/>
      <c r="E134" s="208">
        <v>7604880.75</v>
      </c>
      <c r="F134" s="209" t="s">
        <v>21</v>
      </c>
    </row>
    <row r="135" spans="1:6" ht="32.25" customHeight="1" x14ac:dyDescent="0.25">
      <c r="A135" s="923"/>
      <c r="B135" s="148" t="s">
        <v>244</v>
      </c>
      <c r="C135" s="134" t="s">
        <v>214</v>
      </c>
      <c r="D135" s="1003"/>
      <c r="E135" s="208" t="s">
        <v>21</v>
      </c>
      <c r="F135" s="208">
        <v>11168512.65</v>
      </c>
    </row>
    <row r="136" spans="1:6" x14ac:dyDescent="0.25">
      <c r="A136" s="923"/>
      <c r="B136" s="927" t="s">
        <v>187</v>
      </c>
      <c r="C136" s="134" t="s">
        <v>158</v>
      </c>
      <c r="D136" s="1003"/>
      <c r="E136" s="208">
        <v>1374858.83</v>
      </c>
      <c r="F136" s="208">
        <v>1390822.69</v>
      </c>
    </row>
    <row r="137" spans="1:6" ht="16.5" customHeight="1" x14ac:dyDescent="0.25">
      <c r="A137" s="923"/>
      <c r="B137" s="927"/>
      <c r="C137" s="134" t="s">
        <v>37</v>
      </c>
      <c r="D137" s="1003"/>
      <c r="E137" s="208">
        <v>1976246.51</v>
      </c>
      <c r="F137" s="208">
        <v>1913982.92</v>
      </c>
    </row>
    <row r="138" spans="1:6" ht="16.5" customHeight="1" x14ac:dyDescent="0.25">
      <c r="A138" s="923"/>
      <c r="B138" s="925" t="s">
        <v>188</v>
      </c>
      <c r="C138" s="134" t="s">
        <v>158</v>
      </c>
      <c r="D138" s="1003"/>
      <c r="E138" s="208">
        <v>1595158.99</v>
      </c>
      <c r="F138" s="208">
        <v>1278876.19</v>
      </c>
    </row>
    <row r="139" spans="1:6" ht="16.5" customHeight="1" x14ac:dyDescent="0.25">
      <c r="A139" s="923"/>
      <c r="B139" s="926"/>
      <c r="C139" s="134" t="s">
        <v>37</v>
      </c>
      <c r="D139" s="1003"/>
      <c r="E139" s="208">
        <v>2160378.94</v>
      </c>
      <c r="F139" s="208" t="s">
        <v>21</v>
      </c>
    </row>
    <row r="140" spans="1:6" ht="17.25" customHeight="1" x14ac:dyDescent="0.25">
      <c r="A140" s="923"/>
      <c r="B140" s="925" t="s">
        <v>189</v>
      </c>
      <c r="C140" s="134" t="s">
        <v>158</v>
      </c>
      <c r="D140" s="1003"/>
      <c r="E140" s="208">
        <v>1449717.96</v>
      </c>
      <c r="F140" s="208">
        <v>1427806.26</v>
      </c>
    </row>
    <row r="141" spans="1:6" ht="16.5" customHeight="1" x14ac:dyDescent="0.25">
      <c r="A141" s="923"/>
      <c r="B141" s="926"/>
      <c r="C141" s="134" t="s">
        <v>37</v>
      </c>
      <c r="D141" s="1003"/>
      <c r="E141" s="209">
        <v>1981746.16</v>
      </c>
      <c r="F141" s="208">
        <v>1976246.51</v>
      </c>
    </row>
    <row r="142" spans="1:6" ht="16.5" customHeight="1" x14ac:dyDescent="0.25">
      <c r="A142" s="923"/>
      <c r="B142" s="925" t="s">
        <v>190</v>
      </c>
      <c r="C142" s="134" t="s">
        <v>158</v>
      </c>
      <c r="D142" s="1003"/>
      <c r="E142" s="208">
        <v>2036125.6</v>
      </c>
      <c r="F142" s="208">
        <v>2018288.58</v>
      </c>
    </row>
    <row r="143" spans="1:6" ht="16.5" customHeight="1" x14ac:dyDescent="0.25">
      <c r="A143" s="923"/>
      <c r="B143" s="972"/>
      <c r="C143" s="134" t="s">
        <v>37</v>
      </c>
      <c r="D143" s="1003"/>
      <c r="E143" s="208">
        <v>2747647.63</v>
      </c>
      <c r="F143" s="208">
        <v>2290140.83</v>
      </c>
    </row>
    <row r="144" spans="1:6" ht="16.5" customHeight="1" x14ac:dyDescent="0.25">
      <c r="A144" s="923"/>
      <c r="B144" s="926"/>
      <c r="C144" s="134" t="s">
        <v>214</v>
      </c>
      <c r="D144" s="1003"/>
      <c r="E144" s="208">
        <v>9405087.3900000006</v>
      </c>
      <c r="F144" s="208" t="s">
        <v>21</v>
      </c>
    </row>
    <row r="145" spans="1:6" ht="21.75" customHeight="1" x14ac:dyDescent="0.25">
      <c r="A145" s="923"/>
      <c r="B145" s="925" t="s">
        <v>191</v>
      </c>
      <c r="C145" s="134" t="s">
        <v>158</v>
      </c>
      <c r="D145" s="1003"/>
      <c r="E145" s="208">
        <v>1730920.79</v>
      </c>
      <c r="F145" s="208">
        <v>1490465.79</v>
      </c>
    </row>
    <row r="146" spans="1:6" ht="16.5" customHeight="1" x14ac:dyDescent="0.25">
      <c r="A146" s="923"/>
      <c r="B146" s="926"/>
      <c r="C146" s="134" t="s">
        <v>37</v>
      </c>
      <c r="D146" s="1003"/>
      <c r="E146" s="208">
        <v>2245367.21</v>
      </c>
      <c r="F146" s="208">
        <v>1981746.16</v>
      </c>
    </row>
    <row r="147" spans="1:6" ht="16.5" customHeight="1" x14ac:dyDescent="0.25">
      <c r="A147" s="923"/>
      <c r="B147" s="925" t="s">
        <v>192</v>
      </c>
      <c r="C147" s="134" t="s">
        <v>158</v>
      </c>
      <c r="D147" s="1003"/>
      <c r="E147" s="208">
        <v>2308500.4500000002</v>
      </c>
      <c r="F147" s="208" t="s">
        <v>21</v>
      </c>
    </row>
    <row r="148" spans="1:6" ht="16.5" customHeight="1" x14ac:dyDescent="0.25">
      <c r="A148" s="923"/>
      <c r="B148" s="926"/>
      <c r="C148" s="134" t="s">
        <v>37</v>
      </c>
      <c r="D148" s="1003"/>
      <c r="E148" s="208">
        <v>3429117.99</v>
      </c>
      <c r="F148" s="208">
        <v>2526834.9500000002</v>
      </c>
    </row>
    <row r="149" spans="1:6" ht="39" customHeight="1" x14ac:dyDescent="0.25">
      <c r="A149" s="923"/>
      <c r="B149" s="147" t="s">
        <v>245</v>
      </c>
      <c r="C149" s="134" t="s">
        <v>37</v>
      </c>
      <c r="D149" s="1003"/>
      <c r="E149" s="208">
        <v>1391154.51</v>
      </c>
      <c r="F149" s="208">
        <v>1321683.6000000001</v>
      </c>
    </row>
    <row r="150" spans="1:6" ht="33" customHeight="1" x14ac:dyDescent="0.25">
      <c r="A150" s="923"/>
      <c r="B150" s="147" t="s">
        <v>246</v>
      </c>
      <c r="C150" s="134" t="s">
        <v>37</v>
      </c>
      <c r="D150" s="1003"/>
      <c r="E150" s="208">
        <v>1467855.86</v>
      </c>
      <c r="F150" s="208">
        <v>1433747.82</v>
      </c>
    </row>
    <row r="151" spans="1:6" ht="37.5" customHeight="1" x14ac:dyDescent="0.25">
      <c r="A151" s="923"/>
      <c r="B151" s="147" t="s">
        <v>247</v>
      </c>
      <c r="C151" s="134" t="s">
        <v>214</v>
      </c>
      <c r="D151" s="1003"/>
      <c r="E151" s="208">
        <v>11225476.210000001</v>
      </c>
      <c r="F151" s="208">
        <v>11168512.65</v>
      </c>
    </row>
    <row r="152" spans="1:6" ht="33" customHeight="1" x14ac:dyDescent="0.25">
      <c r="A152" s="923"/>
      <c r="B152" s="147" t="s">
        <v>248</v>
      </c>
      <c r="C152" s="134" t="s">
        <v>158</v>
      </c>
      <c r="D152" s="1003"/>
      <c r="E152" s="208" t="s">
        <v>21</v>
      </c>
      <c r="F152" s="208">
        <v>1093800.57</v>
      </c>
    </row>
    <row r="153" spans="1:6" ht="16.5" customHeight="1" x14ac:dyDescent="0.25">
      <c r="A153" s="923"/>
      <c r="B153" s="925" t="s">
        <v>249</v>
      </c>
      <c r="C153" s="134" t="s">
        <v>158</v>
      </c>
      <c r="D153" s="1003"/>
      <c r="E153" s="208" t="s">
        <v>21</v>
      </c>
      <c r="F153" s="208">
        <v>1270448.92</v>
      </c>
    </row>
    <row r="154" spans="1:6" ht="16.5" customHeight="1" thickBot="1" x14ac:dyDescent="0.3">
      <c r="A154" s="923"/>
      <c r="B154" s="938"/>
      <c r="C154" s="227" t="s">
        <v>37</v>
      </c>
      <c r="D154" s="1003"/>
      <c r="E154" s="228" t="s">
        <v>21</v>
      </c>
      <c r="F154" s="228">
        <v>1462771.16</v>
      </c>
    </row>
    <row r="155" spans="1:6" ht="16.5" customHeight="1" x14ac:dyDescent="0.25">
      <c r="A155" s="923"/>
      <c r="B155" s="963" t="s">
        <v>218</v>
      </c>
      <c r="C155" s="225" t="s">
        <v>158</v>
      </c>
      <c r="D155" s="1003"/>
      <c r="E155" s="213">
        <v>1962414.42</v>
      </c>
      <c r="F155" s="213" t="s">
        <v>21</v>
      </c>
    </row>
    <row r="156" spans="1:6" ht="22.5" customHeight="1" x14ac:dyDescent="0.25">
      <c r="A156" s="923"/>
      <c r="B156" s="927"/>
      <c r="C156" s="134" t="s">
        <v>250</v>
      </c>
      <c r="D156" s="1003"/>
      <c r="E156" s="209">
        <v>2314413.0099999998</v>
      </c>
      <c r="F156" s="209" t="s">
        <v>21</v>
      </c>
    </row>
    <row r="157" spans="1:6" ht="22.5" customHeight="1" x14ac:dyDescent="0.25">
      <c r="A157" s="923"/>
      <c r="B157" s="925" t="s">
        <v>219</v>
      </c>
      <c r="C157" s="134" t="s">
        <v>158</v>
      </c>
      <c r="D157" s="1003"/>
      <c r="E157" s="209">
        <v>2003383.09</v>
      </c>
      <c r="F157" s="209" t="s">
        <v>21</v>
      </c>
    </row>
    <row r="158" spans="1:6" x14ac:dyDescent="0.25">
      <c r="A158" s="923"/>
      <c r="B158" s="926"/>
      <c r="C158" s="134" t="s">
        <v>250</v>
      </c>
      <c r="D158" s="1003"/>
      <c r="E158" s="208">
        <v>2564715.67</v>
      </c>
      <c r="F158" s="209">
        <v>2482594.59</v>
      </c>
    </row>
    <row r="159" spans="1:6" ht="34.5" customHeight="1" x14ac:dyDescent="0.25">
      <c r="A159" s="923"/>
      <c r="B159" s="148" t="s">
        <v>220</v>
      </c>
      <c r="C159" s="134" t="s">
        <v>250</v>
      </c>
      <c r="D159" s="1003"/>
      <c r="E159" s="209">
        <v>4416221.3600000003</v>
      </c>
      <c r="F159" s="209">
        <v>3233334.37</v>
      </c>
    </row>
    <row r="160" spans="1:6" x14ac:dyDescent="0.25">
      <c r="A160" s="923"/>
      <c r="B160" s="927" t="s">
        <v>221</v>
      </c>
      <c r="C160" s="134" t="s">
        <v>250</v>
      </c>
      <c r="D160" s="1003"/>
      <c r="E160" s="208">
        <v>3857083.96</v>
      </c>
      <c r="F160" s="209">
        <v>2930212.58</v>
      </c>
    </row>
    <row r="161" spans="1:6" x14ac:dyDescent="0.25">
      <c r="A161" s="923"/>
      <c r="B161" s="927"/>
      <c r="C161" s="134" t="s">
        <v>160</v>
      </c>
      <c r="D161" s="1003"/>
      <c r="E161" s="208">
        <v>7226311.0499999998</v>
      </c>
      <c r="F161" s="208" t="s">
        <v>21</v>
      </c>
    </row>
    <row r="162" spans="1:6" ht="16.5" customHeight="1" x14ac:dyDescent="0.25">
      <c r="A162" s="923"/>
      <c r="B162" s="927"/>
      <c r="C162" s="134" t="s">
        <v>159</v>
      </c>
      <c r="D162" s="1003"/>
      <c r="E162" s="208">
        <v>21866540.710000001</v>
      </c>
      <c r="F162" s="208" t="s">
        <v>21</v>
      </c>
    </row>
    <row r="163" spans="1:6" ht="33" customHeight="1" x14ac:dyDescent="0.25">
      <c r="A163" s="923"/>
      <c r="B163" s="148" t="s">
        <v>251</v>
      </c>
      <c r="C163" s="134" t="s">
        <v>214</v>
      </c>
      <c r="D163" s="1003"/>
      <c r="E163" s="209">
        <v>13288868.939999999</v>
      </c>
      <c r="F163" s="209" t="s">
        <v>21</v>
      </c>
    </row>
    <row r="164" spans="1:6" x14ac:dyDescent="0.25">
      <c r="A164" s="923"/>
      <c r="B164" s="927" t="s">
        <v>222</v>
      </c>
      <c r="C164" s="134" t="s">
        <v>250</v>
      </c>
      <c r="D164" s="1003"/>
      <c r="E164" s="209">
        <v>3931833.93</v>
      </c>
      <c r="F164" s="209">
        <v>3857511.42</v>
      </c>
    </row>
    <row r="165" spans="1:6" x14ac:dyDescent="0.25">
      <c r="A165" s="923"/>
      <c r="B165" s="927"/>
      <c r="C165" s="134" t="s">
        <v>214</v>
      </c>
      <c r="D165" s="1003"/>
      <c r="E165" s="209">
        <v>8960826.0099999998</v>
      </c>
      <c r="F165" s="209">
        <v>8549974.9800000004</v>
      </c>
    </row>
    <row r="166" spans="1:6" x14ac:dyDescent="0.25">
      <c r="A166" s="923"/>
      <c r="B166" s="927"/>
      <c r="C166" s="134" t="s">
        <v>159</v>
      </c>
      <c r="D166" s="1003"/>
      <c r="E166" s="209">
        <v>23745181.27</v>
      </c>
      <c r="F166" s="209" t="s">
        <v>21</v>
      </c>
    </row>
    <row r="167" spans="1:6" ht="31.5" x14ac:dyDescent="0.25">
      <c r="A167" s="923"/>
      <c r="B167" s="148" t="s">
        <v>252</v>
      </c>
      <c r="C167" s="134" t="s">
        <v>214</v>
      </c>
      <c r="D167" s="1003"/>
      <c r="E167" s="209">
        <v>16757898.869999999</v>
      </c>
      <c r="F167" s="209" t="s">
        <v>21</v>
      </c>
    </row>
    <row r="168" spans="1:6" x14ac:dyDescent="0.25">
      <c r="A168" s="923"/>
      <c r="B168" s="927" t="s">
        <v>223</v>
      </c>
      <c r="C168" s="134" t="s">
        <v>158</v>
      </c>
      <c r="D168" s="1003"/>
      <c r="E168" s="208">
        <v>2190146.2200000002</v>
      </c>
      <c r="F168" s="209">
        <v>1791976.24</v>
      </c>
    </row>
    <row r="169" spans="1:6" x14ac:dyDescent="0.25">
      <c r="A169" s="923"/>
      <c r="B169" s="927"/>
      <c r="C169" s="134" t="s">
        <v>250</v>
      </c>
      <c r="D169" s="1003"/>
      <c r="E169" s="208">
        <v>2384641.2999999998</v>
      </c>
      <c r="F169" s="209">
        <v>2358571.5299999998</v>
      </c>
    </row>
    <row r="170" spans="1:6" ht="21.75" customHeight="1" x14ac:dyDescent="0.25">
      <c r="A170" s="923"/>
      <c r="B170" s="925" t="s">
        <v>224</v>
      </c>
      <c r="C170" s="134" t="s">
        <v>158</v>
      </c>
      <c r="D170" s="1003"/>
      <c r="E170" s="208">
        <v>2246559.91</v>
      </c>
      <c r="F170" s="208">
        <v>2098601.61</v>
      </c>
    </row>
    <row r="171" spans="1:6" x14ac:dyDescent="0.25">
      <c r="A171" s="923"/>
      <c r="B171" s="926"/>
      <c r="C171" s="134" t="s">
        <v>250</v>
      </c>
      <c r="D171" s="1003"/>
      <c r="E171" s="208">
        <v>3548508.42</v>
      </c>
      <c r="F171" s="208" t="s">
        <v>21</v>
      </c>
    </row>
    <row r="172" spans="1:6" ht="20.25" customHeight="1" x14ac:dyDescent="0.25">
      <c r="A172" s="923"/>
      <c r="B172" s="925" t="s">
        <v>225</v>
      </c>
      <c r="C172" s="134" t="s">
        <v>158</v>
      </c>
      <c r="D172" s="1003"/>
      <c r="E172" s="208">
        <v>2409700.89</v>
      </c>
      <c r="F172" s="208">
        <v>1971153.87</v>
      </c>
    </row>
    <row r="173" spans="1:6" x14ac:dyDescent="0.25">
      <c r="A173" s="923"/>
      <c r="B173" s="926"/>
      <c r="C173" s="134" t="s">
        <v>250</v>
      </c>
      <c r="D173" s="1003"/>
      <c r="E173" s="208">
        <v>3131613.61</v>
      </c>
      <c r="F173" s="208">
        <v>2365320.9700000002</v>
      </c>
    </row>
    <row r="174" spans="1:6" ht="18.75" customHeight="1" x14ac:dyDescent="0.25">
      <c r="A174" s="923"/>
      <c r="B174" s="925" t="s">
        <v>226</v>
      </c>
      <c r="C174" s="134" t="s">
        <v>158</v>
      </c>
      <c r="D174" s="1003"/>
      <c r="E174" s="208">
        <v>3087695.76</v>
      </c>
      <c r="F174" s="208">
        <v>2846645.49</v>
      </c>
    </row>
    <row r="175" spans="1:6" x14ac:dyDescent="0.25">
      <c r="A175" s="923"/>
      <c r="B175" s="926"/>
      <c r="C175" s="134" t="s">
        <v>250</v>
      </c>
      <c r="D175" s="1003"/>
      <c r="E175" s="208">
        <v>4203999.49</v>
      </c>
      <c r="F175" s="208">
        <v>3315487.93</v>
      </c>
    </row>
    <row r="176" spans="1:6" ht="21.75" customHeight="1" x14ac:dyDescent="0.25">
      <c r="A176" s="923"/>
      <c r="B176" s="925" t="s">
        <v>227</v>
      </c>
      <c r="C176" s="134" t="s">
        <v>158</v>
      </c>
      <c r="D176" s="1003"/>
      <c r="E176" s="208">
        <v>2685224.18</v>
      </c>
      <c r="F176" s="208">
        <v>2083420.64</v>
      </c>
    </row>
    <row r="177" spans="1:6" x14ac:dyDescent="0.25">
      <c r="A177" s="923"/>
      <c r="B177" s="926"/>
      <c r="C177" s="134" t="s">
        <v>250</v>
      </c>
      <c r="D177" s="1003"/>
      <c r="E177" s="208">
        <v>3255969.03</v>
      </c>
      <c r="F177" s="208">
        <v>2816166.06</v>
      </c>
    </row>
    <row r="178" spans="1:6" ht="18.75" customHeight="1" x14ac:dyDescent="0.25">
      <c r="A178" s="923"/>
      <c r="B178" s="925" t="s">
        <v>228</v>
      </c>
      <c r="C178" s="134" t="s">
        <v>158</v>
      </c>
      <c r="D178" s="1003"/>
      <c r="E178" s="208">
        <v>3712078.52</v>
      </c>
      <c r="F178" s="208">
        <v>3694879.23</v>
      </c>
    </row>
    <row r="179" spans="1:6" x14ac:dyDescent="0.25">
      <c r="A179" s="923"/>
      <c r="B179" s="926"/>
      <c r="C179" s="134" t="s">
        <v>250</v>
      </c>
      <c r="D179" s="1003"/>
      <c r="E179" s="208">
        <v>5235372.1100000003</v>
      </c>
      <c r="F179" s="208">
        <v>3844298.92</v>
      </c>
    </row>
    <row r="180" spans="1:6" ht="19.5" customHeight="1" x14ac:dyDescent="0.25">
      <c r="A180" s="923"/>
      <c r="B180" s="925" t="s">
        <v>229</v>
      </c>
      <c r="C180" s="134" t="s">
        <v>158</v>
      </c>
      <c r="D180" s="1003"/>
      <c r="E180" s="208">
        <v>4233348.74</v>
      </c>
      <c r="F180" s="208" t="s">
        <v>21</v>
      </c>
    </row>
    <row r="181" spans="1:6" x14ac:dyDescent="0.25">
      <c r="A181" s="923"/>
      <c r="B181" s="926"/>
      <c r="C181" s="134" t="s">
        <v>250</v>
      </c>
      <c r="D181" s="1003"/>
      <c r="E181" s="208">
        <v>7501886.6100000003</v>
      </c>
      <c r="F181" s="208" t="s">
        <v>21</v>
      </c>
    </row>
    <row r="182" spans="1:6" ht="23.25" customHeight="1" x14ac:dyDescent="0.25">
      <c r="A182" s="923"/>
      <c r="B182" s="925" t="s">
        <v>253</v>
      </c>
      <c r="C182" s="134" t="s">
        <v>158</v>
      </c>
      <c r="D182" s="1003"/>
      <c r="E182" s="208">
        <v>3102804.29</v>
      </c>
      <c r="F182" s="208">
        <v>2466330.7200000002</v>
      </c>
    </row>
    <row r="183" spans="1:6" x14ac:dyDescent="0.25">
      <c r="A183" s="923"/>
      <c r="B183" s="926"/>
      <c r="C183" s="134" t="s">
        <v>250</v>
      </c>
      <c r="D183" s="1003"/>
      <c r="E183" s="208">
        <v>3762785.29</v>
      </c>
      <c r="F183" s="208">
        <v>3311913.41</v>
      </c>
    </row>
    <row r="184" spans="1:6" ht="27" customHeight="1" x14ac:dyDescent="0.25">
      <c r="A184" s="923"/>
      <c r="B184" s="925" t="s">
        <v>231</v>
      </c>
      <c r="C184" s="134" t="s">
        <v>158</v>
      </c>
      <c r="D184" s="1003"/>
      <c r="E184" s="208">
        <v>3819712.13</v>
      </c>
      <c r="F184" s="208">
        <v>3526954.39</v>
      </c>
    </row>
    <row r="185" spans="1:6" x14ac:dyDescent="0.25">
      <c r="A185" s="923"/>
      <c r="B185" s="926"/>
      <c r="C185" s="134" t="s">
        <v>250</v>
      </c>
      <c r="D185" s="1003"/>
      <c r="E185" s="208">
        <v>5476807.4400000004</v>
      </c>
      <c r="F185" s="208">
        <v>4314390.1399999997</v>
      </c>
    </row>
    <row r="186" spans="1:6" ht="37.5" customHeight="1" x14ac:dyDescent="0.25">
      <c r="A186" s="923"/>
      <c r="B186" s="149" t="s">
        <v>263</v>
      </c>
      <c r="C186" s="134" t="s">
        <v>158</v>
      </c>
      <c r="D186" s="1003"/>
      <c r="E186" s="208">
        <v>5968381.3399999999</v>
      </c>
      <c r="F186" s="208" t="s">
        <v>21</v>
      </c>
    </row>
    <row r="187" spans="1:6" ht="31.5" x14ac:dyDescent="0.25">
      <c r="A187" s="923"/>
      <c r="B187" s="149" t="s">
        <v>254</v>
      </c>
      <c r="C187" s="134" t="s">
        <v>158</v>
      </c>
      <c r="D187" s="1003"/>
      <c r="E187" s="208">
        <v>3142307.86</v>
      </c>
      <c r="F187" s="208" t="s">
        <v>21</v>
      </c>
    </row>
    <row r="188" spans="1:6" ht="31.5" x14ac:dyDescent="0.25">
      <c r="A188" s="923"/>
      <c r="B188" s="149" t="s">
        <v>195</v>
      </c>
      <c r="C188" s="134" t="s">
        <v>158</v>
      </c>
      <c r="D188" s="1003"/>
      <c r="E188" s="208">
        <v>1593122.26</v>
      </c>
      <c r="F188" s="208" t="s">
        <v>21</v>
      </c>
    </row>
    <row r="189" spans="1:6" ht="31.5" x14ac:dyDescent="0.25">
      <c r="A189" s="923"/>
      <c r="B189" s="149" t="s">
        <v>196</v>
      </c>
      <c r="C189" s="134" t="s">
        <v>158</v>
      </c>
      <c r="D189" s="1003"/>
      <c r="E189" s="208">
        <v>1866122.65</v>
      </c>
      <c r="F189" s="208" t="s">
        <v>21</v>
      </c>
    </row>
    <row r="190" spans="1:6" ht="31.5" x14ac:dyDescent="0.25">
      <c r="A190" s="923"/>
      <c r="B190" s="149" t="s">
        <v>197</v>
      </c>
      <c r="C190" s="134" t="s">
        <v>158</v>
      </c>
      <c r="D190" s="1003"/>
      <c r="E190" s="208">
        <v>2085679.19</v>
      </c>
      <c r="F190" s="208" t="s">
        <v>21</v>
      </c>
    </row>
    <row r="191" spans="1:6" ht="31.5" x14ac:dyDescent="0.25">
      <c r="A191" s="923"/>
      <c r="B191" s="149" t="s">
        <v>255</v>
      </c>
      <c r="C191" s="134" t="s">
        <v>250</v>
      </c>
      <c r="D191" s="1003"/>
      <c r="E191" s="208">
        <v>2349987.77</v>
      </c>
      <c r="F191" s="208">
        <v>2349987.77</v>
      </c>
    </row>
    <row r="192" spans="1:6" ht="17.25" customHeight="1" x14ac:dyDescent="0.25">
      <c r="A192" s="923"/>
      <c r="B192" s="925" t="s">
        <v>198</v>
      </c>
      <c r="C192" s="134" t="s">
        <v>158</v>
      </c>
      <c r="D192" s="1003"/>
      <c r="E192" s="208">
        <v>3521195.85</v>
      </c>
      <c r="F192" s="208" t="s">
        <v>21</v>
      </c>
    </row>
    <row r="193" spans="1:6" x14ac:dyDescent="0.25">
      <c r="A193" s="923"/>
      <c r="B193" s="926"/>
      <c r="C193" s="134" t="s">
        <v>250</v>
      </c>
      <c r="D193" s="1003"/>
      <c r="E193" s="208">
        <v>5708406.79</v>
      </c>
      <c r="F193" s="208" t="s">
        <v>21</v>
      </c>
    </row>
    <row r="194" spans="1:6" ht="31.5" x14ac:dyDescent="0.25">
      <c r="A194" s="923"/>
      <c r="B194" s="149" t="s">
        <v>199</v>
      </c>
      <c r="C194" s="134" t="s">
        <v>158</v>
      </c>
      <c r="D194" s="1003"/>
      <c r="E194" s="208">
        <v>7037162.6900000004</v>
      </c>
      <c r="F194" s="208" t="s">
        <v>21</v>
      </c>
    </row>
    <row r="195" spans="1:6" ht="31.5" x14ac:dyDescent="0.25">
      <c r="A195" s="923"/>
      <c r="B195" s="149" t="s">
        <v>256</v>
      </c>
      <c r="C195" s="134" t="s">
        <v>250</v>
      </c>
      <c r="D195" s="1003"/>
      <c r="E195" s="208">
        <v>5909141.6100000003</v>
      </c>
      <c r="F195" s="208" t="s">
        <v>21</v>
      </c>
    </row>
    <row r="196" spans="1:6" ht="31.5" x14ac:dyDescent="0.25">
      <c r="A196" s="923"/>
      <c r="B196" s="149" t="s">
        <v>257</v>
      </c>
      <c r="C196" s="134" t="s">
        <v>250</v>
      </c>
      <c r="D196" s="1003"/>
      <c r="E196" s="208">
        <v>7460630.0700000003</v>
      </c>
      <c r="F196" s="208" t="s">
        <v>21</v>
      </c>
    </row>
    <row r="197" spans="1:6" ht="31.5" x14ac:dyDescent="0.25">
      <c r="A197" s="923"/>
      <c r="B197" s="149" t="s">
        <v>258</v>
      </c>
      <c r="C197" s="134" t="s">
        <v>250</v>
      </c>
      <c r="D197" s="1003"/>
      <c r="E197" s="208">
        <v>5166320.46</v>
      </c>
      <c r="F197" s="208" t="s">
        <v>21</v>
      </c>
    </row>
    <row r="198" spans="1:6" ht="31.5" x14ac:dyDescent="0.25">
      <c r="A198" s="923"/>
      <c r="B198" s="149" t="s">
        <v>264</v>
      </c>
      <c r="C198" s="134" t="s">
        <v>214</v>
      </c>
      <c r="D198" s="1003"/>
      <c r="E198" s="208">
        <v>12022175.939999999</v>
      </c>
      <c r="F198" s="208" t="s">
        <v>21</v>
      </c>
    </row>
    <row r="199" spans="1:6" ht="31.5" x14ac:dyDescent="0.25">
      <c r="A199" s="923"/>
      <c r="B199" s="149" t="s">
        <v>259</v>
      </c>
      <c r="C199" s="134" t="s">
        <v>214</v>
      </c>
      <c r="D199" s="1003"/>
      <c r="E199" s="208">
        <v>23393292.789999999</v>
      </c>
      <c r="F199" s="208" t="s">
        <v>21</v>
      </c>
    </row>
    <row r="200" spans="1:6" ht="31.5" x14ac:dyDescent="0.25">
      <c r="A200" s="923"/>
      <c r="B200" s="149" t="s">
        <v>262</v>
      </c>
      <c r="C200" s="134" t="s">
        <v>214</v>
      </c>
      <c r="D200" s="1003"/>
      <c r="E200" s="208">
        <v>20377697.98</v>
      </c>
      <c r="F200" s="208" t="s">
        <v>21</v>
      </c>
    </row>
    <row r="201" spans="1:6" ht="31.5" x14ac:dyDescent="0.25">
      <c r="A201" s="923"/>
      <c r="B201" s="149" t="s">
        <v>260</v>
      </c>
      <c r="C201" s="134" t="s">
        <v>214</v>
      </c>
      <c r="D201" s="1003"/>
      <c r="E201" s="208">
        <v>40748548.149999999</v>
      </c>
      <c r="F201" s="208" t="s">
        <v>21</v>
      </c>
    </row>
    <row r="202" spans="1:6" ht="31.5" x14ac:dyDescent="0.25">
      <c r="A202" s="923"/>
      <c r="B202" s="149" t="s">
        <v>200</v>
      </c>
      <c r="C202" s="134" t="s">
        <v>250</v>
      </c>
      <c r="D202" s="1003"/>
      <c r="E202" s="208" t="s">
        <v>21</v>
      </c>
      <c r="F202" s="208">
        <v>5888239.79</v>
      </c>
    </row>
    <row r="203" spans="1:6" ht="31.5" x14ac:dyDescent="0.25">
      <c r="A203" s="923"/>
      <c r="B203" s="149" t="s">
        <v>201</v>
      </c>
      <c r="C203" s="134" t="s">
        <v>158</v>
      </c>
      <c r="D203" s="1003"/>
      <c r="E203" s="208">
        <v>3776774.3</v>
      </c>
      <c r="F203" s="208" t="s">
        <v>21</v>
      </c>
    </row>
    <row r="204" spans="1:6" ht="19.5" customHeight="1" x14ac:dyDescent="0.25">
      <c r="A204" s="923"/>
      <c r="B204" s="925" t="s">
        <v>202</v>
      </c>
      <c r="C204" s="134" t="s">
        <v>158</v>
      </c>
      <c r="D204" s="1003"/>
      <c r="E204" s="208">
        <v>4320162.1399999997</v>
      </c>
      <c r="F204" s="208" t="s">
        <v>21</v>
      </c>
    </row>
    <row r="205" spans="1:6" ht="19.5" customHeight="1" x14ac:dyDescent="0.25">
      <c r="A205" s="923"/>
      <c r="B205" s="926"/>
      <c r="C205" s="134" t="s">
        <v>250</v>
      </c>
      <c r="D205" s="1003"/>
      <c r="E205" s="208">
        <v>8938703.2400000002</v>
      </c>
      <c r="F205" s="208">
        <v>8804392.0700000003</v>
      </c>
    </row>
    <row r="206" spans="1:6" ht="20.25" customHeight="1" x14ac:dyDescent="0.25">
      <c r="A206" s="923"/>
      <c r="B206" s="925" t="s">
        <v>203</v>
      </c>
      <c r="C206" s="134" t="s">
        <v>158</v>
      </c>
      <c r="D206" s="1003"/>
      <c r="E206" s="208">
        <v>10365666.029999999</v>
      </c>
      <c r="F206" s="208" t="s">
        <v>21</v>
      </c>
    </row>
    <row r="207" spans="1:6" x14ac:dyDescent="0.25">
      <c r="A207" s="923"/>
      <c r="B207" s="926"/>
      <c r="C207" s="134" t="s">
        <v>250</v>
      </c>
      <c r="D207" s="1003"/>
      <c r="E207" s="208">
        <v>11997131.460000001</v>
      </c>
      <c r="F207" s="208">
        <v>10099350.949999999</v>
      </c>
    </row>
    <row r="208" spans="1:6" ht="24" customHeight="1" x14ac:dyDescent="0.25">
      <c r="A208" s="923"/>
      <c r="B208" s="925" t="s">
        <v>261</v>
      </c>
      <c r="C208" s="134" t="s">
        <v>158</v>
      </c>
      <c r="D208" s="1003"/>
      <c r="E208" s="208">
        <v>6421725.1699999999</v>
      </c>
      <c r="F208" s="208">
        <v>5407661.4900000002</v>
      </c>
    </row>
    <row r="209" spans="1:6" x14ac:dyDescent="0.25">
      <c r="A209" s="923"/>
      <c r="B209" s="926"/>
      <c r="C209" s="134" t="s">
        <v>250</v>
      </c>
      <c r="D209" s="1003"/>
      <c r="E209" s="208">
        <v>9169732.7400000002</v>
      </c>
      <c r="F209" s="208">
        <v>8933613.5399999991</v>
      </c>
    </row>
    <row r="210" spans="1:6" ht="19.5" customHeight="1" x14ac:dyDescent="0.25">
      <c r="A210" s="923"/>
      <c r="B210" s="925" t="s">
        <v>205</v>
      </c>
      <c r="C210" s="134" t="s">
        <v>158</v>
      </c>
      <c r="D210" s="1003"/>
      <c r="E210" s="208">
        <v>11409838.880000001</v>
      </c>
      <c r="F210" s="208" t="s">
        <v>21</v>
      </c>
    </row>
    <row r="211" spans="1:6" x14ac:dyDescent="0.25">
      <c r="A211" s="923"/>
      <c r="B211" s="926"/>
      <c r="C211" s="134" t="s">
        <v>250</v>
      </c>
      <c r="D211" s="1003"/>
      <c r="E211" s="208">
        <v>12974032.73</v>
      </c>
      <c r="F211" s="208">
        <v>12713622.84</v>
      </c>
    </row>
    <row r="212" spans="1:6" ht="27.75" customHeight="1" x14ac:dyDescent="0.25">
      <c r="A212" s="923"/>
      <c r="B212" s="925" t="s">
        <v>206</v>
      </c>
      <c r="C212" s="134" t="s">
        <v>158</v>
      </c>
      <c r="D212" s="1003"/>
      <c r="E212" s="208">
        <v>9730669.6199999992</v>
      </c>
      <c r="F212" s="208">
        <v>7414396.4199999999</v>
      </c>
    </row>
    <row r="213" spans="1:6" x14ac:dyDescent="0.25">
      <c r="A213" s="923"/>
      <c r="B213" s="926"/>
      <c r="C213" s="134" t="s">
        <v>250</v>
      </c>
      <c r="D213" s="1003"/>
      <c r="E213" s="208">
        <v>9890788.9700000007</v>
      </c>
      <c r="F213" s="208">
        <v>9533826.2799999993</v>
      </c>
    </row>
    <row r="214" spans="1:6" ht="35.25" customHeight="1" x14ac:dyDescent="0.25">
      <c r="A214" s="923"/>
      <c r="B214" s="149" t="s">
        <v>207</v>
      </c>
      <c r="C214" s="134" t="s">
        <v>158</v>
      </c>
      <c r="D214" s="1003"/>
      <c r="E214" s="208">
        <v>11817662.060000001</v>
      </c>
      <c r="F214" s="208" t="s">
        <v>21</v>
      </c>
    </row>
    <row r="215" spans="1:6" ht="31.5" x14ac:dyDescent="0.25">
      <c r="A215" s="923"/>
      <c r="B215" s="149" t="s">
        <v>265</v>
      </c>
      <c r="C215" s="134" t="s">
        <v>250</v>
      </c>
      <c r="D215" s="1003"/>
      <c r="E215" s="208">
        <v>13070393.66</v>
      </c>
      <c r="F215" s="208" t="s">
        <v>21</v>
      </c>
    </row>
    <row r="216" spans="1:6" ht="32.25" thickBot="1" x14ac:dyDescent="0.3">
      <c r="A216" s="923"/>
      <c r="B216" s="152" t="s">
        <v>266</v>
      </c>
      <c r="C216" s="227" t="s">
        <v>250</v>
      </c>
      <c r="D216" s="1003"/>
      <c r="E216" s="228">
        <v>13188805.630000001</v>
      </c>
      <c r="F216" s="228" t="s">
        <v>21</v>
      </c>
    </row>
    <row r="217" spans="1:6" x14ac:dyDescent="0.25">
      <c r="A217" s="923"/>
      <c r="B217" s="229" t="s">
        <v>161</v>
      </c>
      <c r="C217" s="225" t="s">
        <v>37</v>
      </c>
      <c r="D217" s="1003"/>
      <c r="E217" s="212" t="s">
        <v>21</v>
      </c>
      <c r="F217" s="212">
        <v>1102841.5900000001</v>
      </c>
    </row>
    <row r="218" spans="1:6" x14ac:dyDescent="0.25">
      <c r="A218" s="923"/>
      <c r="B218" s="150" t="s">
        <v>139</v>
      </c>
      <c r="C218" s="134" t="s">
        <v>37</v>
      </c>
      <c r="D218" s="1003"/>
      <c r="E218" s="209" t="s">
        <v>21</v>
      </c>
      <c r="F218" s="209">
        <v>1125670.19</v>
      </c>
    </row>
    <row r="219" spans="1:6" x14ac:dyDescent="0.25">
      <c r="A219" s="923"/>
      <c r="B219" s="147" t="s">
        <v>140</v>
      </c>
      <c r="C219" s="134" t="s">
        <v>37</v>
      </c>
      <c r="D219" s="1003"/>
      <c r="E219" s="209">
        <v>1191091.48</v>
      </c>
      <c r="F219" s="209">
        <v>1183292.96</v>
      </c>
    </row>
    <row r="220" spans="1:6" x14ac:dyDescent="0.25">
      <c r="A220" s="923"/>
      <c r="B220" s="925" t="s">
        <v>267</v>
      </c>
      <c r="C220" s="134" t="s">
        <v>37</v>
      </c>
      <c r="D220" s="1003"/>
      <c r="E220" s="208" t="s">
        <v>21</v>
      </c>
      <c r="F220" s="209">
        <v>2027535.59</v>
      </c>
    </row>
    <row r="221" spans="1:6" ht="16.5" thickBot="1" x14ac:dyDescent="0.3">
      <c r="A221" s="923"/>
      <c r="B221" s="938"/>
      <c r="C221" s="227" t="s">
        <v>27</v>
      </c>
      <c r="D221" s="1003"/>
      <c r="E221" s="211">
        <v>6120149.1799999997</v>
      </c>
      <c r="F221" s="211">
        <v>6120149.1799999997</v>
      </c>
    </row>
    <row r="222" spans="1:6" x14ac:dyDescent="0.25">
      <c r="A222" s="923"/>
      <c r="B222" s="230" t="s">
        <v>268</v>
      </c>
      <c r="C222" s="225" t="s">
        <v>37</v>
      </c>
      <c r="D222" s="1003"/>
      <c r="E222" s="212">
        <v>14368.84</v>
      </c>
      <c r="F222" s="212" t="s">
        <v>21</v>
      </c>
    </row>
    <row r="223" spans="1:6" x14ac:dyDescent="0.25">
      <c r="A223" s="923"/>
      <c r="B223" s="149" t="s">
        <v>269</v>
      </c>
      <c r="C223" s="134" t="s">
        <v>37</v>
      </c>
      <c r="D223" s="1003"/>
      <c r="E223" s="209">
        <v>15391.11</v>
      </c>
      <c r="F223" s="209">
        <v>15391.11</v>
      </c>
    </row>
    <row r="224" spans="1:6" ht="31.5" x14ac:dyDescent="0.25">
      <c r="A224" s="923"/>
      <c r="B224" s="149" t="s">
        <v>270</v>
      </c>
      <c r="C224" s="134" t="s">
        <v>37</v>
      </c>
      <c r="D224" s="1003"/>
      <c r="E224" s="209">
        <v>8815742.2400000002</v>
      </c>
      <c r="F224" s="209" t="s">
        <v>21</v>
      </c>
    </row>
    <row r="225" spans="1:6" ht="31.5" x14ac:dyDescent="0.25">
      <c r="A225" s="923"/>
      <c r="B225" s="149" t="s">
        <v>271</v>
      </c>
      <c r="C225" s="134" t="s">
        <v>37</v>
      </c>
      <c r="D225" s="1003"/>
      <c r="E225" s="209">
        <v>28431845.370000001</v>
      </c>
      <c r="F225" s="209" t="s">
        <v>21</v>
      </c>
    </row>
    <row r="226" spans="1:6" ht="31.5" x14ac:dyDescent="0.25">
      <c r="A226" s="923"/>
      <c r="B226" s="149" t="s">
        <v>272</v>
      </c>
      <c r="C226" s="134" t="s">
        <v>37</v>
      </c>
      <c r="D226" s="1003"/>
      <c r="E226" s="209">
        <v>3443084.25</v>
      </c>
      <c r="F226" s="209">
        <v>3443084.25</v>
      </c>
    </row>
    <row r="227" spans="1:6" x14ac:dyDescent="0.25">
      <c r="A227" s="923"/>
      <c r="B227" s="149" t="s">
        <v>273</v>
      </c>
      <c r="C227" s="134" t="s">
        <v>37</v>
      </c>
      <c r="D227" s="1003"/>
      <c r="E227" s="209">
        <v>816427.5</v>
      </c>
      <c r="F227" s="209" t="s">
        <v>21</v>
      </c>
    </row>
    <row r="228" spans="1:6" ht="31.5" x14ac:dyDescent="0.25">
      <c r="A228" s="923"/>
      <c r="B228" s="149" t="s">
        <v>274</v>
      </c>
      <c r="C228" s="134" t="s">
        <v>37</v>
      </c>
      <c r="D228" s="1003"/>
      <c r="E228" s="209">
        <v>1185554.33</v>
      </c>
      <c r="F228" s="209" t="s">
        <v>21</v>
      </c>
    </row>
    <row r="229" spans="1:6" ht="32.25" thickBot="1" x14ac:dyDescent="0.3">
      <c r="A229" s="923"/>
      <c r="B229" s="152" t="s">
        <v>209</v>
      </c>
      <c r="C229" s="227" t="s">
        <v>37</v>
      </c>
      <c r="D229" s="1003"/>
      <c r="E229" s="211">
        <v>1836908.38</v>
      </c>
      <c r="F229" s="211" t="s">
        <v>21</v>
      </c>
    </row>
    <row r="230" spans="1:6" ht="20.25" customHeight="1" x14ac:dyDescent="0.25">
      <c r="A230" s="923"/>
      <c r="B230" s="939" t="s">
        <v>275</v>
      </c>
      <c r="C230" s="225" t="s">
        <v>96</v>
      </c>
      <c r="D230" s="1003"/>
      <c r="E230" s="212">
        <v>16760.88</v>
      </c>
      <c r="F230" s="212">
        <v>16467.580000000002</v>
      </c>
    </row>
    <row r="231" spans="1:6" x14ac:dyDescent="0.25">
      <c r="A231" s="923"/>
      <c r="B231" s="926"/>
      <c r="C231" s="134" t="s">
        <v>102</v>
      </c>
      <c r="D231" s="1003"/>
      <c r="E231" s="209">
        <v>14872.88</v>
      </c>
      <c r="F231" s="209">
        <v>13335</v>
      </c>
    </row>
    <row r="232" spans="1:6" ht="20.25" customHeight="1" x14ac:dyDescent="0.25">
      <c r="A232" s="923"/>
      <c r="B232" s="925" t="s">
        <v>276</v>
      </c>
      <c r="C232" s="134" t="s">
        <v>96</v>
      </c>
      <c r="D232" s="1003"/>
      <c r="E232" s="209">
        <v>6163.53</v>
      </c>
      <c r="F232" s="209">
        <v>5989.8</v>
      </c>
    </row>
    <row r="233" spans="1:6" x14ac:dyDescent="0.25">
      <c r="A233" s="923"/>
      <c r="B233" s="926"/>
      <c r="C233" s="134" t="s">
        <v>102</v>
      </c>
      <c r="D233" s="1003"/>
      <c r="E233" s="209">
        <v>5989.8</v>
      </c>
      <c r="F233" s="209">
        <v>5254.61</v>
      </c>
    </row>
    <row r="234" spans="1:6" ht="18" customHeight="1" x14ac:dyDescent="0.25">
      <c r="A234" s="923"/>
      <c r="B234" s="925" t="s">
        <v>277</v>
      </c>
      <c r="C234" s="134" t="s">
        <v>96</v>
      </c>
      <c r="D234" s="1003"/>
      <c r="E234" s="209">
        <v>4813.33</v>
      </c>
      <c r="F234" s="209">
        <v>4280.2</v>
      </c>
    </row>
    <row r="235" spans="1:6" x14ac:dyDescent="0.25">
      <c r="A235" s="923"/>
      <c r="B235" s="926"/>
      <c r="C235" s="134" t="s">
        <v>102</v>
      </c>
      <c r="D235" s="1003"/>
      <c r="E235" s="209">
        <v>4813.33</v>
      </c>
      <c r="F235" s="209">
        <v>4280.2</v>
      </c>
    </row>
    <row r="236" spans="1:6" ht="21.75" customHeight="1" x14ac:dyDescent="0.25">
      <c r="A236" s="923"/>
      <c r="B236" s="925" t="s">
        <v>278</v>
      </c>
      <c r="C236" s="134" t="s">
        <v>96</v>
      </c>
      <c r="D236" s="1003"/>
      <c r="E236" s="209">
        <v>3051.14</v>
      </c>
      <c r="F236" s="209">
        <v>2942.9</v>
      </c>
    </row>
    <row r="237" spans="1:6" x14ac:dyDescent="0.25">
      <c r="A237" s="923"/>
      <c r="B237" s="926"/>
      <c r="C237" s="134" t="s">
        <v>102</v>
      </c>
      <c r="D237" s="1003"/>
      <c r="E237" s="209">
        <v>3051.14</v>
      </c>
      <c r="F237" s="209">
        <v>2942.9</v>
      </c>
    </row>
    <row r="238" spans="1:6" ht="18" customHeight="1" x14ac:dyDescent="0.25">
      <c r="A238" s="923"/>
      <c r="B238" s="925" t="s">
        <v>279</v>
      </c>
      <c r="C238" s="134" t="s">
        <v>96</v>
      </c>
      <c r="D238" s="1003"/>
      <c r="E238" s="209">
        <v>2399.9499999999998</v>
      </c>
      <c r="F238" s="209">
        <v>2311.27</v>
      </c>
    </row>
    <row r="239" spans="1:6" x14ac:dyDescent="0.25">
      <c r="A239" s="923"/>
      <c r="B239" s="926"/>
      <c r="C239" s="134" t="s">
        <v>102</v>
      </c>
      <c r="D239" s="1003"/>
      <c r="E239" s="209">
        <v>2399.9499999999998</v>
      </c>
      <c r="F239" s="209">
        <v>2311.27</v>
      </c>
    </row>
    <row r="240" spans="1:6" ht="20.25" customHeight="1" x14ac:dyDescent="0.25">
      <c r="A240" s="923"/>
      <c r="B240" s="925" t="s">
        <v>280</v>
      </c>
      <c r="C240" s="134" t="s">
        <v>96</v>
      </c>
      <c r="D240" s="1003"/>
      <c r="E240" s="209">
        <v>19289.419999999998</v>
      </c>
      <c r="F240" s="209">
        <v>16249.29</v>
      </c>
    </row>
    <row r="241" spans="1:6" x14ac:dyDescent="0.25">
      <c r="A241" s="923"/>
      <c r="B241" s="926"/>
      <c r="C241" s="134" t="s">
        <v>102</v>
      </c>
      <c r="D241" s="1003"/>
      <c r="E241" s="209">
        <v>18695.04</v>
      </c>
      <c r="F241" s="209">
        <v>18695.04</v>
      </c>
    </row>
    <row r="242" spans="1:6" ht="23.25" customHeight="1" x14ac:dyDescent="0.25">
      <c r="A242" s="923"/>
      <c r="B242" s="925" t="s">
        <v>281</v>
      </c>
      <c r="C242" s="134" t="s">
        <v>96</v>
      </c>
      <c r="D242" s="1003"/>
      <c r="E242" s="209">
        <v>7521.59</v>
      </c>
      <c r="F242" s="209">
        <v>6170.96</v>
      </c>
    </row>
    <row r="243" spans="1:6" x14ac:dyDescent="0.25">
      <c r="A243" s="923"/>
      <c r="B243" s="926"/>
      <c r="C243" s="134" t="s">
        <v>102</v>
      </c>
      <c r="D243" s="1003"/>
      <c r="E243" s="209">
        <v>7688.94</v>
      </c>
      <c r="F243" s="209">
        <v>6877.16</v>
      </c>
    </row>
    <row r="244" spans="1:6" ht="20.25" customHeight="1" x14ac:dyDescent="0.25">
      <c r="A244" s="923"/>
      <c r="B244" s="925" t="s">
        <v>282</v>
      </c>
      <c r="C244" s="134" t="s">
        <v>96</v>
      </c>
      <c r="D244" s="1003"/>
      <c r="E244" s="209">
        <v>4040.38</v>
      </c>
      <c r="F244" s="209">
        <v>3290.8</v>
      </c>
    </row>
    <row r="245" spans="1:6" x14ac:dyDescent="0.25">
      <c r="A245" s="923"/>
      <c r="B245" s="926"/>
      <c r="C245" s="134" t="s">
        <v>102</v>
      </c>
      <c r="D245" s="1003"/>
      <c r="E245" s="209">
        <v>4280.08</v>
      </c>
      <c r="F245" s="209">
        <v>4280.08</v>
      </c>
    </row>
    <row r="246" spans="1:6" ht="19.5" customHeight="1" x14ac:dyDescent="0.25">
      <c r="A246" s="923"/>
      <c r="B246" s="925" t="s">
        <v>283</v>
      </c>
      <c r="C246" s="134" t="s">
        <v>96</v>
      </c>
      <c r="D246" s="1003"/>
      <c r="E246" s="209">
        <v>2893.28</v>
      </c>
      <c r="F246" s="209">
        <v>2852.41</v>
      </c>
    </row>
    <row r="247" spans="1:6" x14ac:dyDescent="0.25">
      <c r="A247" s="923"/>
      <c r="B247" s="926"/>
      <c r="C247" s="134" t="s">
        <v>102</v>
      </c>
      <c r="D247" s="1003"/>
      <c r="E247" s="209">
        <v>2593.5</v>
      </c>
      <c r="F247" s="209">
        <v>2471.5</v>
      </c>
    </row>
    <row r="248" spans="1:6" ht="19.5" customHeight="1" x14ac:dyDescent="0.25">
      <c r="A248" s="923"/>
      <c r="B248" s="925" t="s">
        <v>284</v>
      </c>
      <c r="C248" s="134" t="s">
        <v>96</v>
      </c>
      <c r="D248" s="1003"/>
      <c r="E248" s="209">
        <v>2454.56</v>
      </c>
      <c r="F248" s="209">
        <v>2094.4299999999998</v>
      </c>
    </row>
    <row r="249" spans="1:6" x14ac:dyDescent="0.25">
      <c r="A249" s="923"/>
      <c r="B249" s="926"/>
      <c r="C249" s="134" t="s">
        <v>102</v>
      </c>
      <c r="D249" s="1003"/>
      <c r="E249" s="209">
        <v>2304.6</v>
      </c>
      <c r="F249" s="209">
        <v>1534.66</v>
      </c>
    </row>
    <row r="250" spans="1:6" x14ac:dyDescent="0.25">
      <c r="A250" s="923"/>
      <c r="B250" s="149" t="s">
        <v>285</v>
      </c>
      <c r="C250" s="231" t="s">
        <v>96</v>
      </c>
      <c r="D250" s="1003"/>
      <c r="E250" s="209">
        <v>29648.86</v>
      </c>
      <c r="F250" s="209">
        <v>26644.02</v>
      </c>
    </row>
    <row r="251" spans="1:6" x14ac:dyDescent="0.25">
      <c r="A251" s="923"/>
      <c r="B251" s="149" t="s">
        <v>286</v>
      </c>
      <c r="C251" s="231" t="s">
        <v>96</v>
      </c>
      <c r="D251" s="1003"/>
      <c r="E251" s="209">
        <v>12054.88</v>
      </c>
      <c r="F251" s="209">
        <v>10942.58</v>
      </c>
    </row>
    <row r="252" spans="1:6" ht="16.5" customHeight="1" x14ac:dyDescent="0.25">
      <c r="A252" s="923"/>
      <c r="B252" s="925" t="s">
        <v>306</v>
      </c>
      <c r="C252" s="231" t="s">
        <v>96</v>
      </c>
      <c r="D252" s="1003"/>
      <c r="E252" s="209">
        <v>6500.35</v>
      </c>
      <c r="F252" s="209">
        <v>6500.35</v>
      </c>
    </row>
    <row r="253" spans="1:6" ht="16.5" customHeight="1" x14ac:dyDescent="0.25">
      <c r="A253" s="923"/>
      <c r="B253" s="926"/>
      <c r="C253" s="231" t="s">
        <v>102</v>
      </c>
      <c r="D253" s="1003"/>
      <c r="E253" s="209">
        <v>7121.65</v>
      </c>
      <c r="F253" s="209">
        <v>6363.23</v>
      </c>
    </row>
    <row r="254" spans="1:6" ht="16.5" customHeight="1" x14ac:dyDescent="0.25">
      <c r="A254" s="923"/>
      <c r="B254" s="147" t="s">
        <v>287</v>
      </c>
      <c r="C254" s="231" t="s">
        <v>96</v>
      </c>
      <c r="D254" s="1003"/>
      <c r="E254" s="209">
        <v>4342.91</v>
      </c>
      <c r="F254" s="209">
        <v>4342.91</v>
      </c>
    </row>
    <row r="255" spans="1:6" ht="16.5" customHeight="1" x14ac:dyDescent="0.25">
      <c r="A255" s="923"/>
      <c r="B255" s="925" t="s">
        <v>307</v>
      </c>
      <c r="C255" s="231" t="s">
        <v>96</v>
      </c>
      <c r="D255" s="1003"/>
      <c r="E255" s="209">
        <v>3919.79</v>
      </c>
      <c r="F255" s="209">
        <v>3919.79</v>
      </c>
    </row>
    <row r="256" spans="1:6" s="49" customFormat="1" ht="16.5" customHeight="1" x14ac:dyDescent="0.25">
      <c r="A256" s="923"/>
      <c r="B256" s="926"/>
      <c r="C256" s="231" t="s">
        <v>102</v>
      </c>
      <c r="D256" s="1003"/>
      <c r="E256" s="209">
        <v>5079.7700000000004</v>
      </c>
      <c r="F256" s="209">
        <v>4870.79</v>
      </c>
    </row>
    <row r="257" spans="1:6" ht="19.5" customHeight="1" x14ac:dyDescent="0.25">
      <c r="A257" s="923"/>
      <c r="B257" s="148" t="s">
        <v>288</v>
      </c>
      <c r="C257" s="231" t="s">
        <v>96</v>
      </c>
      <c r="D257" s="1003"/>
      <c r="E257" s="209">
        <v>2516.6</v>
      </c>
      <c r="F257" s="209">
        <v>2516.6</v>
      </c>
    </row>
    <row r="258" spans="1:6" ht="33.75" customHeight="1" x14ac:dyDescent="0.25">
      <c r="A258" s="923"/>
      <c r="B258" s="148" t="s">
        <v>289</v>
      </c>
      <c r="C258" s="231" t="s">
        <v>96</v>
      </c>
      <c r="D258" s="1003"/>
      <c r="E258" s="209">
        <v>26901.33</v>
      </c>
      <c r="F258" s="209" t="s">
        <v>21</v>
      </c>
    </row>
    <row r="259" spans="1:6" ht="16.5" customHeight="1" x14ac:dyDescent="0.25">
      <c r="A259" s="923"/>
      <c r="B259" s="1000" t="s">
        <v>308</v>
      </c>
      <c r="C259" s="231" t="s">
        <v>96</v>
      </c>
      <c r="D259" s="1003"/>
      <c r="E259" s="209">
        <v>7164.24</v>
      </c>
      <c r="F259" s="209" t="s">
        <v>21</v>
      </c>
    </row>
    <row r="260" spans="1:6" ht="16.5" customHeight="1" x14ac:dyDescent="0.25">
      <c r="A260" s="923"/>
      <c r="B260" s="1001"/>
      <c r="C260" s="231" t="s">
        <v>102</v>
      </c>
      <c r="D260" s="1003"/>
      <c r="E260" s="209">
        <v>7431.74</v>
      </c>
      <c r="F260" s="209" t="s">
        <v>21</v>
      </c>
    </row>
    <row r="261" spans="1:6" ht="35.25" customHeight="1" x14ac:dyDescent="0.25">
      <c r="A261" s="923"/>
      <c r="B261" s="148" t="s">
        <v>290</v>
      </c>
      <c r="C261" s="231" t="s">
        <v>96</v>
      </c>
      <c r="D261" s="1003"/>
      <c r="E261" s="209">
        <v>4754.21</v>
      </c>
      <c r="F261" s="209">
        <v>4295.68</v>
      </c>
    </row>
    <row r="262" spans="1:6" ht="16.5" customHeight="1" x14ac:dyDescent="0.25">
      <c r="A262" s="923"/>
      <c r="B262" s="1000" t="s">
        <v>291</v>
      </c>
      <c r="C262" s="231" t="s">
        <v>96</v>
      </c>
      <c r="D262" s="1003"/>
      <c r="E262" s="209">
        <v>3899.02</v>
      </c>
      <c r="F262" s="209">
        <v>3899.02</v>
      </c>
    </row>
    <row r="263" spans="1:6" ht="16.5" customHeight="1" x14ac:dyDescent="0.25">
      <c r="A263" s="923"/>
      <c r="B263" s="1001"/>
      <c r="C263" s="231" t="s">
        <v>102</v>
      </c>
      <c r="D263" s="1003"/>
      <c r="E263" s="209">
        <v>3899.02</v>
      </c>
      <c r="F263" s="209">
        <v>3899.02</v>
      </c>
    </row>
    <row r="264" spans="1:6" ht="16.5" customHeight="1" x14ac:dyDescent="0.25">
      <c r="A264" s="923"/>
      <c r="B264" s="1000" t="s">
        <v>292</v>
      </c>
      <c r="C264" s="231" t="s">
        <v>96</v>
      </c>
      <c r="D264" s="1003"/>
      <c r="E264" s="209">
        <v>2258.16</v>
      </c>
      <c r="F264" s="209">
        <v>2258.16</v>
      </c>
    </row>
    <row r="265" spans="1:6" ht="16.5" customHeight="1" x14ac:dyDescent="0.25">
      <c r="A265" s="923"/>
      <c r="B265" s="1001"/>
      <c r="C265" s="231" t="s">
        <v>102</v>
      </c>
      <c r="D265" s="1003"/>
      <c r="E265" s="209">
        <v>2258.16</v>
      </c>
      <c r="F265" s="210">
        <v>2258.16</v>
      </c>
    </row>
    <row r="266" spans="1:6" ht="33.75" customHeight="1" x14ac:dyDescent="0.25">
      <c r="A266" s="923"/>
      <c r="B266" s="151" t="s">
        <v>293</v>
      </c>
      <c r="C266" s="231" t="s">
        <v>102</v>
      </c>
      <c r="D266" s="1003"/>
      <c r="E266" s="209">
        <v>2231.16</v>
      </c>
      <c r="F266" s="210">
        <v>2231.16</v>
      </c>
    </row>
    <row r="267" spans="1:6" ht="22.5" customHeight="1" x14ac:dyDescent="0.25">
      <c r="A267" s="923"/>
      <c r="B267" s="151" t="s">
        <v>294</v>
      </c>
      <c r="C267" s="231" t="s">
        <v>96</v>
      </c>
      <c r="D267" s="1003"/>
      <c r="E267" s="209">
        <v>8533.25</v>
      </c>
      <c r="F267" s="209">
        <v>8533.25</v>
      </c>
    </row>
    <row r="268" spans="1:6" ht="24" customHeight="1" x14ac:dyDescent="0.25">
      <c r="A268" s="923"/>
      <c r="B268" s="151" t="s">
        <v>295</v>
      </c>
      <c r="C268" s="231" t="s">
        <v>96</v>
      </c>
      <c r="D268" s="1003"/>
      <c r="E268" s="209">
        <v>7804.93</v>
      </c>
      <c r="F268" s="209">
        <v>7804.93</v>
      </c>
    </row>
    <row r="269" spans="1:6" ht="16.5" customHeight="1" x14ac:dyDescent="0.25">
      <c r="A269" s="923"/>
      <c r="B269" s="925" t="s">
        <v>309</v>
      </c>
      <c r="C269" s="231" t="s">
        <v>96</v>
      </c>
      <c r="D269" s="1003"/>
      <c r="E269" s="209">
        <v>5496.61</v>
      </c>
      <c r="F269" s="209">
        <v>5496.61</v>
      </c>
    </row>
    <row r="270" spans="1:6" ht="16.5" customHeight="1" x14ac:dyDescent="0.25">
      <c r="A270" s="923"/>
      <c r="B270" s="926"/>
      <c r="C270" s="231" t="s">
        <v>102</v>
      </c>
      <c r="D270" s="1003"/>
      <c r="E270" s="209">
        <v>4913.49</v>
      </c>
      <c r="F270" s="209">
        <v>4913.49</v>
      </c>
    </row>
    <row r="271" spans="1:6" ht="24" customHeight="1" x14ac:dyDescent="0.25">
      <c r="A271" s="923"/>
      <c r="B271" s="151" t="s">
        <v>296</v>
      </c>
      <c r="C271" s="231" t="s">
        <v>96</v>
      </c>
      <c r="D271" s="1003"/>
      <c r="E271" s="209">
        <v>4229.13</v>
      </c>
      <c r="F271" s="209">
        <v>4229.13</v>
      </c>
    </row>
    <row r="272" spans="1:6" ht="16.5" customHeight="1" x14ac:dyDescent="0.25">
      <c r="A272" s="923"/>
      <c r="B272" s="151" t="s">
        <v>297</v>
      </c>
      <c r="C272" s="231" t="s">
        <v>102</v>
      </c>
      <c r="D272" s="1003"/>
      <c r="E272" s="209">
        <v>1975.3</v>
      </c>
      <c r="F272" s="209" t="s">
        <v>21</v>
      </c>
    </row>
    <row r="273" spans="1:6" ht="16.5" customHeight="1" x14ac:dyDescent="0.25">
      <c r="A273" s="923"/>
      <c r="B273" s="151" t="s">
        <v>162</v>
      </c>
      <c r="C273" s="231" t="s">
        <v>59</v>
      </c>
      <c r="D273" s="1003"/>
      <c r="E273" s="209">
        <v>3065.95</v>
      </c>
      <c r="F273" s="209" t="s">
        <v>21</v>
      </c>
    </row>
    <row r="274" spans="1:6" ht="16.5" customHeight="1" x14ac:dyDescent="0.25">
      <c r="A274" s="923"/>
      <c r="B274" s="151" t="s">
        <v>298</v>
      </c>
      <c r="C274" s="231" t="s">
        <v>59</v>
      </c>
      <c r="D274" s="1003"/>
      <c r="E274" s="209">
        <v>2243.9699999999998</v>
      </c>
      <c r="F274" s="209" t="s">
        <v>21</v>
      </c>
    </row>
    <row r="275" spans="1:6" ht="16.5" customHeight="1" x14ac:dyDescent="0.25">
      <c r="A275" s="923"/>
      <c r="B275" s="925" t="s">
        <v>299</v>
      </c>
      <c r="C275" s="231" t="s">
        <v>310</v>
      </c>
      <c r="D275" s="1003"/>
      <c r="E275" s="209">
        <v>13891.22</v>
      </c>
      <c r="F275" s="209">
        <v>13891.22</v>
      </c>
    </row>
    <row r="276" spans="1:6" ht="16.5" customHeight="1" x14ac:dyDescent="0.25">
      <c r="A276" s="923"/>
      <c r="B276" s="926"/>
      <c r="C276" s="231" t="s">
        <v>163</v>
      </c>
      <c r="D276" s="1003"/>
      <c r="E276" s="209">
        <v>13852.52</v>
      </c>
      <c r="F276" s="209">
        <v>15762.67</v>
      </c>
    </row>
    <row r="277" spans="1:6" ht="16.5" customHeight="1" x14ac:dyDescent="0.25">
      <c r="A277" s="923"/>
      <c r="B277" s="925" t="s">
        <v>302</v>
      </c>
      <c r="C277" s="231" t="s">
        <v>163</v>
      </c>
      <c r="D277" s="1003"/>
      <c r="E277" s="209">
        <v>9841.39</v>
      </c>
      <c r="F277" s="209">
        <v>9841.39</v>
      </c>
    </row>
    <row r="278" spans="1:6" ht="16.5" customHeight="1" x14ac:dyDescent="0.25">
      <c r="A278" s="923"/>
      <c r="B278" s="926"/>
      <c r="C278" s="231" t="s">
        <v>60</v>
      </c>
      <c r="D278" s="1003"/>
      <c r="E278" s="209">
        <v>27975.61</v>
      </c>
      <c r="F278" s="209" t="s">
        <v>21</v>
      </c>
    </row>
    <row r="279" spans="1:6" ht="16.5" customHeight="1" x14ac:dyDescent="0.25">
      <c r="A279" s="923"/>
      <c r="B279" s="149" t="s">
        <v>301</v>
      </c>
      <c r="C279" s="231" t="s">
        <v>60</v>
      </c>
      <c r="D279" s="1003"/>
      <c r="E279" s="209">
        <v>18617.53</v>
      </c>
      <c r="F279" s="209" t="s">
        <v>21</v>
      </c>
    </row>
    <row r="280" spans="1:6" ht="16.5" customHeight="1" x14ac:dyDescent="0.25">
      <c r="A280" s="923"/>
      <c r="B280" s="149" t="s">
        <v>300</v>
      </c>
      <c r="C280" s="231" t="s">
        <v>60</v>
      </c>
      <c r="D280" s="1003"/>
      <c r="E280" s="209">
        <v>12082.9</v>
      </c>
      <c r="F280" s="209" t="s">
        <v>21</v>
      </c>
    </row>
    <row r="281" spans="1:6" ht="16.5" customHeight="1" x14ac:dyDescent="0.25">
      <c r="A281" s="923"/>
      <c r="B281" s="925" t="s">
        <v>311</v>
      </c>
      <c r="C281" s="231" t="s">
        <v>310</v>
      </c>
      <c r="D281" s="1003"/>
      <c r="E281" s="209">
        <v>11698.56</v>
      </c>
      <c r="F281" s="209" t="s">
        <v>21</v>
      </c>
    </row>
    <row r="282" spans="1:6" ht="16.5" customHeight="1" x14ac:dyDescent="0.25">
      <c r="A282" s="923"/>
      <c r="B282" s="972"/>
      <c r="C282" s="231" t="s">
        <v>163</v>
      </c>
      <c r="D282" s="1003"/>
      <c r="E282" s="209">
        <v>9669.69</v>
      </c>
      <c r="F282" s="209" t="s">
        <v>21</v>
      </c>
    </row>
    <row r="283" spans="1:6" ht="16.5" customHeight="1" x14ac:dyDescent="0.25">
      <c r="A283" s="923"/>
      <c r="B283" s="926"/>
      <c r="C283" s="231" t="s">
        <v>60</v>
      </c>
      <c r="D283" s="1003"/>
      <c r="E283" s="209">
        <v>30131</v>
      </c>
      <c r="F283" s="209">
        <v>30131</v>
      </c>
    </row>
    <row r="284" spans="1:6" ht="16.5" customHeight="1" x14ac:dyDescent="0.25">
      <c r="A284" s="923"/>
      <c r="B284" s="925" t="s">
        <v>303</v>
      </c>
      <c r="C284" s="231" t="s">
        <v>163</v>
      </c>
      <c r="D284" s="1003"/>
      <c r="E284" s="209">
        <v>7221.68</v>
      </c>
      <c r="F284" s="209">
        <v>7221.68</v>
      </c>
    </row>
    <row r="285" spans="1:6" ht="16.5" customHeight="1" x14ac:dyDescent="0.25">
      <c r="A285" s="923"/>
      <c r="B285" s="926"/>
      <c r="C285" s="231" t="s">
        <v>60</v>
      </c>
      <c r="D285" s="1003"/>
      <c r="E285" s="209">
        <v>20997.119999999999</v>
      </c>
      <c r="F285" s="209" t="s">
        <v>21</v>
      </c>
    </row>
    <row r="286" spans="1:6" ht="16.5" customHeight="1" x14ac:dyDescent="0.25">
      <c r="A286" s="923"/>
      <c r="B286" s="925" t="s">
        <v>312</v>
      </c>
      <c r="C286" s="231" t="s">
        <v>163</v>
      </c>
      <c r="D286" s="1003"/>
      <c r="E286" s="209">
        <v>6599.83</v>
      </c>
      <c r="F286" s="209">
        <v>6599.83</v>
      </c>
    </row>
    <row r="287" spans="1:6" ht="16.5" customHeight="1" x14ac:dyDescent="0.25">
      <c r="A287" s="923"/>
      <c r="B287" s="926"/>
      <c r="C287" s="231" t="s">
        <v>60</v>
      </c>
      <c r="D287" s="1003"/>
      <c r="E287" s="209">
        <v>14252.89</v>
      </c>
      <c r="F287" s="209" t="s">
        <v>21</v>
      </c>
    </row>
    <row r="288" spans="1:6" ht="16.5" customHeight="1" x14ac:dyDescent="0.25">
      <c r="A288" s="923"/>
      <c r="B288" s="925" t="s">
        <v>304</v>
      </c>
      <c r="C288" s="231" t="s">
        <v>60</v>
      </c>
      <c r="D288" s="1003"/>
      <c r="E288" s="209">
        <v>9462.8799999999992</v>
      </c>
      <c r="F288" s="209" t="s">
        <v>21</v>
      </c>
    </row>
    <row r="289" spans="1:6" ht="16.5" customHeight="1" x14ac:dyDescent="0.25">
      <c r="A289" s="923"/>
      <c r="B289" s="926"/>
      <c r="C289" s="231" t="s">
        <v>164</v>
      </c>
      <c r="D289" s="1003"/>
      <c r="E289" s="209">
        <v>7500.86</v>
      </c>
      <c r="F289" s="209">
        <v>7500.86</v>
      </c>
    </row>
    <row r="290" spans="1:6" ht="16.5" customHeight="1" x14ac:dyDescent="0.25">
      <c r="A290" s="923"/>
      <c r="B290" s="925" t="s">
        <v>313</v>
      </c>
      <c r="C290" s="231" t="s">
        <v>60</v>
      </c>
      <c r="D290" s="1003"/>
      <c r="E290" s="209">
        <v>6479.14</v>
      </c>
      <c r="F290" s="209">
        <v>6442.16</v>
      </c>
    </row>
    <row r="291" spans="1:6" ht="16.5" customHeight="1" x14ac:dyDescent="0.25">
      <c r="A291" s="923"/>
      <c r="B291" s="926"/>
      <c r="C291" s="231" t="s">
        <v>164</v>
      </c>
      <c r="D291" s="1003"/>
      <c r="E291" s="209">
        <v>6768.06</v>
      </c>
      <c r="F291" s="209">
        <v>6768.06</v>
      </c>
    </row>
    <row r="292" spans="1:6" ht="16.5" customHeight="1" thickBot="1" x14ac:dyDescent="0.3">
      <c r="A292" s="923"/>
      <c r="B292" s="152" t="s">
        <v>305</v>
      </c>
      <c r="C292" s="232" t="s">
        <v>60</v>
      </c>
      <c r="D292" s="1004"/>
      <c r="E292" s="211">
        <v>4506.43</v>
      </c>
      <c r="F292" s="211" t="s">
        <v>21</v>
      </c>
    </row>
    <row r="293" spans="1:6" ht="16.5" customHeight="1" x14ac:dyDescent="0.25">
      <c r="A293" s="923"/>
      <c r="B293" s="157" t="s">
        <v>165</v>
      </c>
      <c r="C293" s="141" t="s">
        <v>158</v>
      </c>
      <c r="D293" s="993" t="s">
        <v>66</v>
      </c>
      <c r="E293" s="212">
        <v>11649.48</v>
      </c>
      <c r="F293" s="212">
        <v>11649.48</v>
      </c>
    </row>
    <row r="294" spans="1:6" ht="16.5" customHeight="1" x14ac:dyDescent="0.25">
      <c r="A294" s="923"/>
      <c r="B294" s="158" t="s">
        <v>145</v>
      </c>
      <c r="C294" s="84" t="s">
        <v>158</v>
      </c>
      <c r="D294" s="994"/>
      <c r="E294" s="209">
        <v>27214.84</v>
      </c>
      <c r="F294" s="209">
        <v>27214.84</v>
      </c>
    </row>
    <row r="295" spans="1:6" ht="16.5" customHeight="1" x14ac:dyDescent="0.25">
      <c r="A295" s="923"/>
      <c r="B295" s="996" t="s">
        <v>146</v>
      </c>
      <c r="C295" s="84" t="s">
        <v>158</v>
      </c>
      <c r="D295" s="994"/>
      <c r="E295" s="209">
        <v>34198.699999999997</v>
      </c>
      <c r="F295" s="209">
        <v>34198.699999999997</v>
      </c>
    </row>
    <row r="296" spans="1:6" ht="14.25" customHeight="1" x14ac:dyDescent="0.25">
      <c r="A296" s="923"/>
      <c r="B296" s="997"/>
      <c r="C296" s="84" t="s">
        <v>37</v>
      </c>
      <c r="D296" s="994"/>
      <c r="E296" s="209">
        <v>136772.89000000001</v>
      </c>
      <c r="F296" s="209">
        <v>136772.89000000001</v>
      </c>
    </row>
    <row r="297" spans="1:6" ht="16.5" customHeight="1" x14ac:dyDescent="0.25">
      <c r="A297" s="923"/>
      <c r="B297" s="996" t="s">
        <v>166</v>
      </c>
      <c r="C297" s="84" t="s">
        <v>37</v>
      </c>
      <c r="D297" s="994"/>
      <c r="E297" s="209">
        <v>181701.73</v>
      </c>
      <c r="F297" s="209">
        <v>181701.73</v>
      </c>
    </row>
    <row r="298" spans="1:6" ht="16.5" customHeight="1" x14ac:dyDescent="0.25">
      <c r="A298" s="923"/>
      <c r="B298" s="998"/>
      <c r="C298" s="84" t="s">
        <v>27</v>
      </c>
      <c r="D298" s="994"/>
      <c r="E298" s="209">
        <v>154419.91</v>
      </c>
      <c r="F298" s="209">
        <v>154419.91</v>
      </c>
    </row>
    <row r="299" spans="1:6" ht="16.5" customHeight="1" thickBot="1" x14ac:dyDescent="0.3">
      <c r="A299" s="923"/>
      <c r="B299" s="999"/>
      <c r="C299" s="142" t="s">
        <v>159</v>
      </c>
      <c r="D299" s="995"/>
      <c r="E299" s="211">
        <v>156066.53</v>
      </c>
      <c r="F299" s="211">
        <v>156066.53</v>
      </c>
    </row>
    <row r="300" spans="1:6" ht="35.25" customHeight="1" thickBot="1" x14ac:dyDescent="0.3">
      <c r="A300" s="923"/>
      <c r="B300" s="883" t="s">
        <v>167</v>
      </c>
      <c r="C300" s="883"/>
      <c r="D300" s="883"/>
      <c r="E300" s="883"/>
      <c r="F300" s="884"/>
    </row>
    <row r="301" spans="1:6" ht="16.5" customHeight="1" x14ac:dyDescent="0.25">
      <c r="A301" s="923"/>
      <c r="B301" s="159" t="s">
        <v>148</v>
      </c>
      <c r="C301" s="988" t="s">
        <v>149</v>
      </c>
      <c r="D301" s="988" t="s">
        <v>2</v>
      </c>
      <c r="E301" s="138"/>
      <c r="F301" s="139"/>
    </row>
    <row r="302" spans="1:6" ht="16.5" customHeight="1" x14ac:dyDescent="0.25">
      <c r="A302" s="923"/>
      <c r="B302" s="156" t="s">
        <v>150</v>
      </c>
      <c r="C302" s="989"/>
      <c r="D302" s="991"/>
      <c r="E302" s="79"/>
      <c r="F302" s="135"/>
    </row>
    <row r="303" spans="1:6" ht="16.5" customHeight="1" x14ac:dyDescent="0.25">
      <c r="A303" s="923"/>
      <c r="B303" s="156" t="s">
        <v>151</v>
      </c>
      <c r="C303" s="989"/>
      <c r="D303" s="84" t="s">
        <v>66</v>
      </c>
      <c r="E303" s="79"/>
      <c r="F303" s="135"/>
    </row>
    <row r="304" spans="1:6" ht="16.5" customHeight="1" x14ac:dyDescent="0.25">
      <c r="A304" s="923"/>
      <c r="B304" s="156" t="s">
        <v>152</v>
      </c>
      <c r="C304" s="989"/>
      <c r="D304" s="992" t="s">
        <v>61</v>
      </c>
      <c r="E304" s="79"/>
      <c r="F304" s="135"/>
    </row>
    <row r="305" spans="1:6" ht="16.5" customHeight="1" x14ac:dyDescent="0.25">
      <c r="A305" s="923"/>
      <c r="B305" s="156" t="s">
        <v>153</v>
      </c>
      <c r="C305" s="989"/>
      <c r="D305" s="989"/>
      <c r="E305" s="79"/>
      <c r="F305" s="135"/>
    </row>
    <row r="306" spans="1:6" ht="16.5" customHeight="1" thickBot="1" x14ac:dyDescent="0.3">
      <c r="A306" s="924"/>
      <c r="B306" s="160" t="s">
        <v>154</v>
      </c>
      <c r="C306" s="990"/>
      <c r="D306" s="990"/>
      <c r="E306" s="136"/>
      <c r="F306" s="137"/>
    </row>
  </sheetData>
  <mergeCells count="132">
    <mergeCell ref="B89:F89"/>
    <mergeCell ref="D90:D95"/>
    <mergeCell ref="B96:F96"/>
    <mergeCell ref="A2:F2"/>
    <mergeCell ref="A3:F3"/>
    <mergeCell ref="E5:F5"/>
    <mergeCell ref="A6:A7"/>
    <mergeCell ref="B6:C6"/>
    <mergeCell ref="D6:D7"/>
    <mergeCell ref="E6:F6"/>
    <mergeCell ref="A4:F4"/>
    <mergeCell ref="B12:F12"/>
    <mergeCell ref="B13:F13"/>
    <mergeCell ref="B14:F14"/>
    <mergeCell ref="B61:B62"/>
    <mergeCell ref="B63:B64"/>
    <mergeCell ref="B77:B78"/>
    <mergeCell ref="B20:F20"/>
    <mergeCell ref="D21:D23"/>
    <mergeCell ref="C21:C23"/>
    <mergeCell ref="E21:F21"/>
    <mergeCell ref="E22:F22"/>
    <mergeCell ref="E23:F23"/>
    <mergeCell ref="B59:B60"/>
    <mergeCell ref="B97:F97"/>
    <mergeCell ref="C98:C99"/>
    <mergeCell ref="D98:D99"/>
    <mergeCell ref="B100:F100"/>
    <mergeCell ref="B300:F300"/>
    <mergeCell ref="C301:C306"/>
    <mergeCell ref="D301:D302"/>
    <mergeCell ref="D304:D306"/>
    <mergeCell ref="D293:D299"/>
    <mergeCell ref="B295:B296"/>
    <mergeCell ref="B297:B299"/>
    <mergeCell ref="B259:B260"/>
    <mergeCell ref="B262:B263"/>
    <mergeCell ref="B264:B265"/>
    <mergeCell ref="B269:B270"/>
    <mergeCell ref="B275:B276"/>
    <mergeCell ref="B277:B278"/>
    <mergeCell ref="B281:B283"/>
    <mergeCell ref="B284:B285"/>
    <mergeCell ref="D108:D292"/>
    <mergeCell ref="B109:B110"/>
    <mergeCell ref="B111:B112"/>
    <mergeCell ref="B129:B130"/>
    <mergeCell ref="B136:B137"/>
    <mergeCell ref="B155:B156"/>
    <mergeCell ref="E18:F18"/>
    <mergeCell ref="E19:F19"/>
    <mergeCell ref="C15:C16"/>
    <mergeCell ref="D15:D16"/>
    <mergeCell ref="C18:C19"/>
    <mergeCell ref="D18:D19"/>
    <mergeCell ref="E15:F15"/>
    <mergeCell ref="E16:F16"/>
    <mergeCell ref="B132:B134"/>
    <mergeCell ref="B138:B139"/>
    <mergeCell ref="B140:B141"/>
    <mergeCell ref="B142:B144"/>
    <mergeCell ref="B145:B146"/>
    <mergeCell ref="E102:F102"/>
    <mergeCell ref="E104:F104"/>
    <mergeCell ref="E105:F105"/>
    <mergeCell ref="E106:F106"/>
    <mergeCell ref="B120:B121"/>
    <mergeCell ref="B103:F103"/>
    <mergeCell ref="E98:F98"/>
    <mergeCell ref="E99:F99"/>
    <mergeCell ref="B17:F17"/>
    <mergeCell ref="B57:B58"/>
    <mergeCell ref="B65:B66"/>
    <mergeCell ref="B24:F24"/>
    <mergeCell ref="D25:D88"/>
    <mergeCell ref="E84:F86"/>
    <mergeCell ref="B47:B48"/>
    <mergeCell ref="B52:B53"/>
    <mergeCell ref="B55:B56"/>
    <mergeCell ref="B39:B40"/>
    <mergeCell ref="B41:B42"/>
    <mergeCell ref="B31:B32"/>
    <mergeCell ref="B33:B34"/>
    <mergeCell ref="B36:B37"/>
    <mergeCell ref="C101:C102"/>
    <mergeCell ref="D101:D102"/>
    <mergeCell ref="E101:F101"/>
    <mergeCell ref="B212:B213"/>
    <mergeCell ref="B220:B221"/>
    <mergeCell ref="B230:B231"/>
    <mergeCell ref="B232:B233"/>
    <mergeCell ref="B147:B148"/>
    <mergeCell ref="B153:B154"/>
    <mergeCell ref="B157:B158"/>
    <mergeCell ref="B170:B171"/>
    <mergeCell ref="B172:B173"/>
    <mergeCell ref="B168:B169"/>
    <mergeCell ref="B174:B175"/>
    <mergeCell ref="B176:B177"/>
    <mergeCell ref="B178:B179"/>
    <mergeCell ref="B180:B181"/>
    <mergeCell ref="B182:B183"/>
    <mergeCell ref="B184:B185"/>
    <mergeCell ref="B192:B193"/>
    <mergeCell ref="B204:B205"/>
    <mergeCell ref="B206:B207"/>
    <mergeCell ref="B123:B124"/>
    <mergeCell ref="B126:B127"/>
    <mergeCell ref="E9:F9"/>
    <mergeCell ref="E10:F10"/>
    <mergeCell ref="D9:D11"/>
    <mergeCell ref="E11:F11"/>
    <mergeCell ref="A9:A306"/>
    <mergeCell ref="B208:B209"/>
    <mergeCell ref="B210:B211"/>
    <mergeCell ref="B160:B162"/>
    <mergeCell ref="B164:B166"/>
    <mergeCell ref="B286:B287"/>
    <mergeCell ref="B288:B289"/>
    <mergeCell ref="B290:B291"/>
    <mergeCell ref="B244:B245"/>
    <mergeCell ref="B246:B247"/>
    <mergeCell ref="B248:B249"/>
    <mergeCell ref="B252:B253"/>
    <mergeCell ref="B255:B256"/>
    <mergeCell ref="B234:B235"/>
    <mergeCell ref="B236:B237"/>
    <mergeCell ref="B238:B239"/>
    <mergeCell ref="B240:B241"/>
    <mergeCell ref="B242:B243"/>
    <mergeCell ref="D104:D106"/>
    <mergeCell ref="B107:F107"/>
  </mergeCells>
  <pageMargins left="0.7" right="0.7" top="0.75" bottom="0.75" header="0.3" footer="0.3"/>
  <pageSetup paperSize="9" scale="91" orientation="portrait" r:id="rId1"/>
  <rowBreaks count="2" manualBreakCount="2">
    <brk id="197" max="5" man="1"/>
    <brk id="23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10</vt:i4>
      </vt:variant>
    </vt:vector>
  </HeadingPairs>
  <TitlesOfParts>
    <vt:vector size="26" baseType="lpstr">
      <vt:lpstr>Алтайский край до 01.12.</vt:lpstr>
      <vt:lpstr>Алтайский край после 01.12.</vt:lpstr>
      <vt:lpstr>Республика Бурятия до 01.12.</vt:lpstr>
      <vt:lpstr>Республика Бурятия после 01.12.</vt:lpstr>
      <vt:lpstr>Республика Алтай до 01.12.</vt:lpstr>
      <vt:lpstr>Республика Алтай после 01.12</vt:lpstr>
      <vt:lpstr>Красноярский край до 01.12.</vt:lpstr>
      <vt:lpstr>Красноярский край после 01.12.</vt:lpstr>
      <vt:lpstr>Кем.область-Кузбасс до 01.12.</vt:lpstr>
      <vt:lpstr>Кем.область-Кузбасс после 01.12</vt:lpstr>
      <vt:lpstr>Омская область до 01.12.</vt:lpstr>
      <vt:lpstr>Омская область после 01.12.</vt:lpstr>
      <vt:lpstr>Республика Хакасия до 01.12.</vt:lpstr>
      <vt:lpstr>Республика Хакасия после 01.12.</vt:lpstr>
      <vt:lpstr>Забайкальский край до 01.12.</vt:lpstr>
      <vt:lpstr>Забайкальский край после 01.12.</vt:lpstr>
      <vt:lpstr>'Забайкальский край до 01.12.'!Заголовки_для_печати</vt:lpstr>
      <vt:lpstr>'Красноярский край до 01.12.'!Заголовки_для_печати</vt:lpstr>
      <vt:lpstr>'Омская область до 01.12.'!Заголовки_для_печати</vt:lpstr>
      <vt:lpstr>'Забайкальский край до 01.12.'!Область_печати</vt:lpstr>
      <vt:lpstr>'Кем.область-Кузбасс до 01.12.'!Область_печати</vt:lpstr>
      <vt:lpstr>'Красноярский край до 01.12.'!Область_печати</vt:lpstr>
      <vt:lpstr>'Красноярский край после 01.12.'!Область_печати</vt:lpstr>
      <vt:lpstr>'Омская область до 01.12.'!Область_печати</vt:lpstr>
      <vt:lpstr>'Республика Бурятия до 01.12.'!Область_печати</vt:lpstr>
      <vt:lpstr>'Республика Хакасия до 01.12.'!Область_печати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Дергач Ирина Андреевна</cp:lastModifiedBy>
  <dcterms:created xsi:type="dcterms:W3CDTF">2017-01-11T09:29:24Z</dcterms:created>
  <dcterms:modified xsi:type="dcterms:W3CDTF">2023-02-06T10:01:31Z</dcterms:modified>
</cp:coreProperties>
</file>